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568e977\Desktop\"/>
    </mc:Choice>
  </mc:AlternateContent>
  <bookViews>
    <workbookView xWindow="120" yWindow="75" windowWidth="12120" windowHeight="9120"/>
  </bookViews>
  <sheets>
    <sheet name="A" sheetId="1" r:id="rId1"/>
  </sheets>
  <definedNames>
    <definedName name="_xlnm.Print_Area" localSheetId="0">A!$A$1:$E$36</definedName>
    <definedName name="Print_Area_MI" localSheetId="0">A!$A$4:$D$53</definedName>
  </definedNames>
  <calcPr calcId="162913"/>
</workbook>
</file>

<file path=xl/calcChain.xml><?xml version="1.0" encoding="utf-8"?>
<calcChain xmlns="http://schemas.openxmlformats.org/spreadsheetml/2006/main">
  <c r="E29" i="1" l="1"/>
  <c r="E27" i="1"/>
  <c r="E20" i="1"/>
  <c r="E15" i="1"/>
  <c r="D15" i="1"/>
  <c r="E13" i="1"/>
  <c r="D13" i="1"/>
  <c r="D19" i="1" s="1"/>
  <c r="D17" i="1" l="1"/>
  <c r="C13" i="1"/>
  <c r="B13" i="1"/>
  <c r="B15" i="1" s="1"/>
  <c r="C20" i="1" l="1"/>
  <c r="E22" i="1"/>
  <c r="E23" i="1" s="1"/>
  <c r="E24" i="1" s="1"/>
  <c r="B17" i="1"/>
  <c r="C29" i="1"/>
  <c r="C22" i="1" l="1"/>
  <c r="C23" i="1" s="1"/>
  <c r="C24" i="1" s="1"/>
  <c r="C27" i="1"/>
  <c r="C15" i="1"/>
  <c r="B19" i="1"/>
</calcChain>
</file>

<file path=xl/sharedStrings.xml><?xml version="1.0" encoding="utf-8"?>
<sst xmlns="http://schemas.openxmlformats.org/spreadsheetml/2006/main" count="35" uniqueCount="31">
  <si>
    <t>Unclassified</t>
  </si>
  <si>
    <t>TIAA Disability</t>
  </si>
  <si>
    <t>FICA OASDI/Medicare</t>
  </si>
  <si>
    <t>Workers Compensation</t>
  </si>
  <si>
    <t>Unemployment Compensation</t>
  </si>
  <si>
    <t>State Leave Payment Assessment</t>
  </si>
  <si>
    <t>Regents Retirement for Unclassified Salaries-Permanent (Account 1100)</t>
  </si>
  <si>
    <t>Unclassified Salaries-Temporary (Account 1110)</t>
  </si>
  <si>
    <t>Unclassified Salaries-Summer School (Account 1170)</t>
  </si>
  <si>
    <t>Unclassified Salaries-Lecturer (Account 1180)</t>
  </si>
  <si>
    <t xml:space="preserve">Graduate Assistants and Students (Accounts 1200, 1210, 1120, 1130,1140, and 1150) </t>
  </si>
  <si>
    <t>Wichita State University Budget Office</t>
  </si>
  <si>
    <t xml:space="preserve">          ------</t>
  </si>
  <si>
    <t xml:space="preserve">       ------</t>
  </si>
  <si>
    <t>KPERS Retirement for USS-Permanent (Account 1000)</t>
  </si>
  <si>
    <t>Composite Rate for Permanent USS and Unclassified Positions</t>
  </si>
  <si>
    <r>
      <t xml:space="preserve">Permanent USS and Unclassified Positions </t>
    </r>
    <r>
      <rPr>
        <b/>
        <i/>
        <sz val="12"/>
        <rFont val="Arial"/>
        <family val="2"/>
      </rPr>
      <t>without Retirement</t>
    </r>
  </si>
  <si>
    <t xml:space="preserve">USS Salaries-Temporary (Account 1010) </t>
  </si>
  <si>
    <t>USS Salaries-Overtime (Account 1020) - includes KPERS Retirement</t>
  </si>
  <si>
    <t>USS</t>
  </si>
  <si>
    <t>In addition to the variable rates above, employer paid GHI amounts for Permanent USS and Unclassified Employees are:</t>
  </si>
  <si>
    <t>Unclassified Salaries-Overtime (Account 1160) - includes Regents Retirement</t>
  </si>
  <si>
    <t>.</t>
  </si>
  <si>
    <t xml:space="preserve">      Faculty and Unclassified Professionals eligible for Retirement - Additional Compensation</t>
  </si>
  <si>
    <t xml:space="preserve">       Account (1115), Summer Session (Account 1170), and Lecturer (Account 1180)</t>
  </si>
  <si>
    <t>Actual</t>
  </si>
  <si>
    <t>Budgeted</t>
  </si>
  <si>
    <t>Employer Fringe Benefit Rates Effective Fiscal Year 2020</t>
  </si>
  <si>
    <r>
      <rPr>
        <b/>
        <u/>
        <sz val="12"/>
        <rFont val="Arial"/>
        <family val="2"/>
      </rPr>
      <t>Single Member Health</t>
    </r>
    <r>
      <rPr>
        <b/>
        <sz val="12"/>
        <rFont val="Arial"/>
        <family val="2"/>
      </rPr>
      <t xml:space="preserve">                                                                                    </t>
    </r>
    <r>
      <rPr>
        <b/>
        <u/>
        <sz val="12"/>
        <rFont val="Arial"/>
        <family val="2"/>
      </rPr>
      <t>Dependent Health</t>
    </r>
  </si>
  <si>
    <t xml:space="preserve">   Full-Time Employees  $7,283 Annual/$303 Semi-Monthly                           Full-Time Employees  $3,444 Annual/$144 Semi-Monthly</t>
  </si>
  <si>
    <t xml:space="preserve">   Part-Time Employees $5,770 Annual/$240 Semi-Monthly                           Part-Time Employees  $2,722 Annual/$113 Semi-Monthly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</si>
</sst>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_)"/>
    <numFmt numFmtId="165" formatCode="0.000%"/>
  </numFmts>
  <fonts count="19" x14ac:knownFonts="1">
    <font>
      <sz val="12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sz val="12"/>
      <color rgb="FF7030A0"/>
      <name val="Arial"/>
      <family val="2"/>
    </font>
    <font>
      <b/>
      <sz val="14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theme="9" tint="-0.499984740745262"/>
      <name val="Arial"/>
      <family val="2"/>
    </font>
    <font>
      <b/>
      <i/>
      <sz val="12"/>
      <color rgb="FFFF0000"/>
      <name val="Arial"/>
      <family val="2"/>
    </font>
    <font>
      <b/>
      <sz val="12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n">
        <color indexed="8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0" fillId="0" borderId="5" xfId="0" applyBorder="1"/>
    <xf numFmtId="0" fontId="0" fillId="0" borderId="4" xfId="0" applyBorder="1" applyProtection="1"/>
    <xf numFmtId="0" fontId="1" fillId="0" borderId="0" xfId="0" applyFont="1" applyBorder="1" applyAlignment="1" applyProtection="1">
      <alignment horizontal="right"/>
    </xf>
    <xf numFmtId="165" fontId="2" fillId="0" borderId="0" xfId="0" applyNumberFormat="1" applyFont="1" applyBorder="1" applyProtection="1"/>
    <xf numFmtId="0" fontId="0" fillId="0" borderId="5" xfId="0" applyBorder="1" applyProtection="1"/>
    <xf numFmtId="0" fontId="2" fillId="0" borderId="4" xfId="0" applyFont="1" applyBorder="1" applyProtection="1"/>
    <xf numFmtId="0" fontId="2" fillId="0" borderId="3" xfId="0" applyFont="1" applyBorder="1"/>
    <xf numFmtId="0" fontId="0" fillId="0" borderId="7" xfId="0" applyBorder="1"/>
    <xf numFmtId="0" fontId="9" fillId="0" borderId="4" xfId="0" applyFont="1" applyBorder="1" applyProtection="1"/>
    <xf numFmtId="0" fontId="2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5" fontId="6" fillId="0" borderId="0" xfId="0" applyNumberFormat="1" applyFont="1" applyBorder="1" applyProtection="1"/>
    <xf numFmtId="0" fontId="2" fillId="0" borderId="6" xfId="0" applyFont="1" applyBorder="1"/>
    <xf numFmtId="0" fontId="2" fillId="0" borderId="8" xfId="0" applyFont="1" applyBorder="1" applyProtection="1"/>
    <xf numFmtId="165" fontId="2" fillId="0" borderId="9" xfId="0" applyNumberFormat="1" applyFont="1" applyBorder="1" applyProtection="1"/>
    <xf numFmtId="165" fontId="6" fillId="0" borderId="9" xfId="0" applyNumberFormat="1" applyFont="1" applyBorder="1" applyProtection="1"/>
    <xf numFmtId="0" fontId="0" fillId="0" borderId="10" xfId="0" applyBorder="1"/>
    <xf numFmtId="0" fontId="14" fillId="0" borderId="4" xfId="0" applyFont="1" applyBorder="1" applyProtection="1"/>
    <xf numFmtId="0" fontId="8" fillId="0" borderId="4" xfId="0" applyFont="1" applyBorder="1" applyProtection="1"/>
    <xf numFmtId="0" fontId="15" fillId="0" borderId="4" xfId="0" applyFont="1" applyBorder="1" applyProtection="1"/>
    <xf numFmtId="0" fontId="11" fillId="0" borderId="4" xfId="0" applyFont="1" applyBorder="1" applyAlignment="1" applyProtection="1">
      <alignment horizontal="left"/>
    </xf>
    <xf numFmtId="0" fontId="16" fillId="0" borderId="4" xfId="0" applyFont="1" applyBorder="1" applyProtection="1"/>
    <xf numFmtId="0" fontId="17" fillId="0" borderId="4" xfId="0" applyFont="1" applyBorder="1" applyAlignment="1" applyProtection="1">
      <alignment horizontal="center"/>
    </xf>
    <xf numFmtId="0" fontId="18" fillId="0" borderId="4" xfId="0" applyFont="1" applyBorder="1" applyProtection="1"/>
    <xf numFmtId="0" fontId="2" fillId="0" borderId="4" xfId="0" applyFont="1" applyFill="1" applyBorder="1"/>
    <xf numFmtId="0" fontId="12" fillId="2" borderId="6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11" xfId="0" applyFont="1" applyBorder="1" applyAlignment="1" applyProtection="1">
      <alignment horizontal="right"/>
    </xf>
    <xf numFmtId="0" fontId="2" fillId="0" borderId="14" xfId="0" applyFont="1" applyBorder="1" applyAlignment="1">
      <alignment horizontal="centerContinuous"/>
    </xf>
    <xf numFmtId="0" fontId="1" fillId="0" borderId="15" xfId="0" applyFont="1" applyBorder="1" applyAlignment="1" applyProtection="1">
      <alignment horizontal="center"/>
    </xf>
    <xf numFmtId="165" fontId="6" fillId="0" borderId="18" xfId="0" applyNumberFormat="1" applyFont="1" applyBorder="1" applyProtection="1"/>
    <xf numFmtId="49" fontId="4" fillId="0" borderId="0" xfId="0" applyNumberFormat="1" applyFont="1" applyBorder="1" applyAlignment="1" applyProtection="1">
      <alignment horizontal="right" indent="1"/>
    </xf>
    <xf numFmtId="165" fontId="4" fillId="0" borderId="0" xfId="0" applyNumberFormat="1" applyFont="1" applyBorder="1" applyAlignment="1" applyProtection="1">
      <alignment horizontal="right" indent="1"/>
    </xf>
    <xf numFmtId="165" fontId="4" fillId="0" borderId="0" xfId="0" applyNumberFormat="1" applyFont="1" applyFill="1" applyBorder="1" applyAlignment="1" applyProtection="1">
      <alignment horizontal="right" indent="1"/>
    </xf>
    <xf numFmtId="165" fontId="11" fillId="0" borderId="0" xfId="0" applyNumberFormat="1" applyFont="1" applyBorder="1" applyAlignment="1" applyProtection="1">
      <alignment horizontal="right" indent="1"/>
    </xf>
    <xf numFmtId="165" fontId="11" fillId="0" borderId="1" xfId="0" applyNumberFormat="1" applyFont="1" applyFill="1" applyBorder="1" applyAlignment="1" applyProtection="1">
      <alignment horizontal="right" indent="1"/>
    </xf>
    <xf numFmtId="165" fontId="4" fillId="0" borderId="2" xfId="0" applyNumberFormat="1" applyFont="1" applyBorder="1" applyAlignment="1" applyProtection="1">
      <alignment horizontal="right" indent="1"/>
    </xf>
    <xf numFmtId="165" fontId="2" fillId="0" borderId="0" xfId="0" applyNumberFormat="1" applyFont="1" applyBorder="1" applyAlignment="1" applyProtection="1">
      <alignment horizontal="right" indent="1"/>
    </xf>
    <xf numFmtId="165" fontId="5" fillId="0" borderId="0" xfId="0" applyNumberFormat="1" applyFont="1" applyBorder="1" applyAlignment="1" applyProtection="1">
      <alignment horizontal="right" indent="1"/>
    </xf>
    <xf numFmtId="165" fontId="18" fillId="0" borderId="0" xfId="0" applyNumberFormat="1" applyFont="1" applyBorder="1" applyAlignment="1" applyProtection="1">
      <alignment horizontal="right" indent="1"/>
    </xf>
    <xf numFmtId="165" fontId="15" fillId="0" borderId="0" xfId="0" applyNumberFormat="1" applyFont="1" applyBorder="1" applyAlignment="1" applyProtection="1">
      <alignment horizontal="right" indent="1"/>
    </xf>
    <xf numFmtId="165" fontId="16" fillId="0" borderId="0" xfId="0" applyNumberFormat="1" applyFont="1" applyBorder="1" applyAlignment="1" applyProtection="1">
      <alignment horizontal="right" indent="1"/>
    </xf>
    <xf numFmtId="49" fontId="4" fillId="0" borderId="11" xfId="0" applyNumberFormat="1" applyFont="1" applyBorder="1" applyAlignment="1" applyProtection="1">
      <alignment horizontal="right" indent="1"/>
    </xf>
    <xf numFmtId="165" fontId="4" fillId="0" borderId="11" xfId="0" applyNumberFormat="1" applyFont="1" applyBorder="1" applyAlignment="1" applyProtection="1">
      <alignment horizontal="right" indent="1"/>
    </xf>
    <xf numFmtId="165" fontId="4" fillId="0" borderId="11" xfId="0" applyNumberFormat="1" applyFont="1" applyFill="1" applyBorder="1" applyAlignment="1" applyProtection="1">
      <alignment horizontal="right" indent="1"/>
    </xf>
    <xf numFmtId="165" fontId="11" fillId="0" borderId="11" xfId="0" applyNumberFormat="1" applyFont="1" applyBorder="1" applyAlignment="1" applyProtection="1">
      <alignment horizontal="right" indent="1"/>
    </xf>
    <xf numFmtId="165" fontId="11" fillId="0" borderId="12" xfId="0" applyNumberFormat="1" applyFont="1" applyFill="1" applyBorder="1" applyAlignment="1" applyProtection="1">
      <alignment horizontal="right" indent="1"/>
    </xf>
    <xf numFmtId="165" fontId="4" fillId="0" borderId="13" xfId="0" applyNumberFormat="1" applyFont="1" applyBorder="1" applyAlignment="1" applyProtection="1">
      <alignment horizontal="right" indent="1"/>
    </xf>
    <xf numFmtId="165" fontId="2" fillId="0" borderId="11" xfId="0" applyNumberFormat="1" applyFont="1" applyBorder="1" applyAlignment="1" applyProtection="1">
      <alignment horizontal="right" indent="1"/>
    </xf>
    <xf numFmtId="165" fontId="5" fillId="0" borderId="11" xfId="0" applyNumberFormat="1" applyFont="1" applyBorder="1" applyAlignment="1" applyProtection="1">
      <alignment horizontal="right" indent="1"/>
    </xf>
    <xf numFmtId="165" fontId="18" fillId="0" borderId="11" xfId="0" applyNumberFormat="1" applyFont="1" applyBorder="1" applyAlignment="1" applyProtection="1">
      <alignment horizontal="right" indent="1"/>
    </xf>
    <xf numFmtId="165" fontId="15" fillId="0" borderId="11" xfId="0" applyNumberFormat="1" applyFont="1" applyBorder="1" applyAlignment="1" applyProtection="1">
      <alignment horizontal="right" indent="1"/>
    </xf>
    <xf numFmtId="165" fontId="16" fillId="0" borderId="11" xfId="0" applyNumberFormat="1" applyFont="1" applyBorder="1" applyAlignment="1" applyProtection="1">
      <alignment horizontal="right" indent="1"/>
    </xf>
    <xf numFmtId="165" fontId="3" fillId="0" borderId="15" xfId="0" applyNumberFormat="1" applyFont="1" applyBorder="1" applyAlignment="1" applyProtection="1">
      <alignment horizontal="right" indent="1"/>
    </xf>
    <xf numFmtId="49" fontId="10" fillId="0" borderId="15" xfId="0" applyNumberFormat="1" applyFont="1" applyBorder="1" applyAlignment="1" applyProtection="1">
      <alignment horizontal="right" indent="1"/>
    </xf>
    <xf numFmtId="165" fontId="3" fillId="0" borderId="15" xfId="0" applyNumberFormat="1" applyFont="1" applyFill="1" applyBorder="1" applyAlignment="1" applyProtection="1">
      <alignment horizontal="right" indent="1"/>
    </xf>
    <xf numFmtId="165" fontId="3" fillId="0" borderId="16" xfId="0" applyNumberFormat="1" applyFont="1" applyFill="1" applyBorder="1" applyAlignment="1" applyProtection="1">
      <alignment horizontal="right" indent="1"/>
    </xf>
    <xf numFmtId="165" fontId="3" fillId="0" borderId="17" xfId="0" applyNumberFormat="1" applyFont="1" applyBorder="1" applyAlignment="1" applyProtection="1">
      <alignment horizontal="right" indent="1"/>
    </xf>
    <xf numFmtId="165" fontId="2" fillId="0" borderId="15" xfId="0" applyNumberFormat="1" applyFont="1" applyBorder="1" applyAlignment="1" applyProtection="1">
      <alignment horizontal="right" indent="1"/>
    </xf>
    <xf numFmtId="165" fontId="14" fillId="0" borderId="15" xfId="0" applyNumberFormat="1" applyFont="1" applyBorder="1" applyAlignment="1" applyProtection="1">
      <alignment horizontal="right" indent="1"/>
    </xf>
    <xf numFmtId="165" fontId="8" fillId="0" borderId="15" xfId="0" applyNumberFormat="1" applyFont="1" applyBorder="1" applyAlignment="1" applyProtection="1">
      <alignment horizontal="right" indent="1"/>
    </xf>
    <xf numFmtId="165" fontId="18" fillId="0" borderId="15" xfId="0" applyNumberFormat="1" applyFont="1" applyBorder="1" applyAlignment="1" applyProtection="1">
      <alignment horizontal="right" indent="1"/>
    </xf>
    <xf numFmtId="165" fontId="5" fillId="0" borderId="15" xfId="0" applyNumberFormat="1" applyFont="1" applyBorder="1" applyAlignment="1" applyProtection="1">
      <alignment horizontal="right" indent="1"/>
    </xf>
    <xf numFmtId="165" fontId="3" fillId="0" borderId="0" xfId="0" applyNumberFormat="1" applyFont="1" applyBorder="1" applyAlignment="1" applyProtection="1">
      <alignment horizontal="right" indent="1"/>
    </xf>
    <xf numFmtId="49" fontId="10" fillId="0" borderId="0" xfId="0" applyNumberFormat="1" applyFont="1" applyBorder="1" applyAlignment="1" applyProtection="1">
      <alignment horizontal="right" indent="1"/>
    </xf>
    <xf numFmtId="165" fontId="3" fillId="0" borderId="0" xfId="0" applyNumberFormat="1" applyFont="1" applyFill="1" applyBorder="1" applyAlignment="1" applyProtection="1">
      <alignment horizontal="right" indent="1"/>
    </xf>
    <xf numFmtId="165" fontId="3" fillId="0" borderId="1" xfId="0" applyNumberFormat="1" applyFont="1" applyFill="1" applyBorder="1" applyAlignment="1" applyProtection="1">
      <alignment horizontal="right" indent="1"/>
    </xf>
    <xf numFmtId="165" fontId="3" fillId="0" borderId="2" xfId="0" applyNumberFormat="1" applyFont="1" applyBorder="1" applyAlignment="1" applyProtection="1">
      <alignment horizontal="right" indent="1"/>
    </xf>
    <xf numFmtId="165" fontId="14" fillId="0" borderId="0" xfId="0" applyNumberFormat="1" applyFont="1" applyBorder="1" applyAlignment="1" applyProtection="1">
      <alignment horizontal="right" indent="1"/>
    </xf>
    <xf numFmtId="165" fontId="8" fillId="0" borderId="0" xfId="0" applyNumberFormat="1" applyFont="1" applyBorder="1" applyAlignment="1" applyProtection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FFFF99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97"/>
  <sheetViews>
    <sheetView tabSelected="1" defaultGridColor="0" colorId="22" zoomScaleNormal="100" zoomScaleSheetLayoutView="100" workbookViewId="0">
      <selection activeCell="C29" sqref="C29"/>
    </sheetView>
  </sheetViews>
  <sheetFormatPr defaultColWidth="9.77734375" defaultRowHeight="15" x14ac:dyDescent="0.2"/>
  <cols>
    <col min="1" max="1" width="72.5546875" customWidth="1"/>
    <col min="2" max="2" width="12.21875" customWidth="1"/>
    <col min="3" max="3" width="11.44140625" customWidth="1"/>
    <col min="4" max="4" width="11.44140625" bestFit="1" customWidth="1"/>
    <col min="5" max="5" width="11.44140625" customWidth="1"/>
  </cols>
  <sheetData>
    <row r="1" spans="1:5" ht="19.5" thickTop="1" x14ac:dyDescent="0.3">
      <c r="A1" s="31" t="s">
        <v>11</v>
      </c>
      <c r="B1" s="32"/>
      <c r="C1" s="32"/>
      <c r="D1" s="32"/>
      <c r="E1" s="33"/>
    </row>
    <row r="2" spans="1:5" ht="24" thickBot="1" x14ac:dyDescent="0.4">
      <c r="A2" s="28" t="s">
        <v>27</v>
      </c>
      <c r="B2" s="29"/>
      <c r="C2" s="29"/>
      <c r="D2" s="29"/>
      <c r="E2" s="30"/>
    </row>
    <row r="3" spans="1:5" ht="18.75" thickTop="1" x14ac:dyDescent="0.25">
      <c r="A3" s="11"/>
      <c r="B3" s="34" t="s">
        <v>25</v>
      </c>
      <c r="C3" s="35"/>
      <c r="D3" s="38" t="s">
        <v>26</v>
      </c>
      <c r="E3" s="36"/>
    </row>
    <row r="4" spans="1:5" ht="15.75" x14ac:dyDescent="0.25">
      <c r="A4" s="25"/>
      <c r="B4" s="13" t="s">
        <v>19</v>
      </c>
      <c r="C4" s="5" t="s">
        <v>0</v>
      </c>
      <c r="D4" s="39" t="s">
        <v>19</v>
      </c>
      <c r="E4" s="37" t="s">
        <v>0</v>
      </c>
    </row>
    <row r="5" spans="1:5" ht="15.75" x14ac:dyDescent="0.25">
      <c r="A5" s="8" t="s">
        <v>14</v>
      </c>
      <c r="B5" s="73">
        <v>0.14410000000000001</v>
      </c>
      <c r="C5" s="41" t="s">
        <v>12</v>
      </c>
      <c r="D5" s="63">
        <v>0.14410000000000001</v>
      </c>
      <c r="E5" s="52" t="s">
        <v>12</v>
      </c>
    </row>
    <row r="6" spans="1:5" ht="15.75" x14ac:dyDescent="0.25">
      <c r="A6" s="8" t="s">
        <v>6</v>
      </c>
      <c r="B6" s="74" t="s">
        <v>13</v>
      </c>
      <c r="C6" s="42">
        <v>8.5000000000000006E-2</v>
      </c>
      <c r="D6" s="64" t="s">
        <v>13</v>
      </c>
      <c r="E6" s="53">
        <v>8.5000000000000006E-2</v>
      </c>
    </row>
    <row r="7" spans="1:5" ht="15.75" x14ac:dyDescent="0.25">
      <c r="A7" s="8" t="s">
        <v>1</v>
      </c>
      <c r="B7" s="75">
        <v>0.01</v>
      </c>
      <c r="C7" s="43">
        <v>0.01</v>
      </c>
      <c r="D7" s="65">
        <v>0.01</v>
      </c>
      <c r="E7" s="54">
        <v>0.01</v>
      </c>
    </row>
    <row r="8" spans="1:5" ht="15.75" x14ac:dyDescent="0.25">
      <c r="A8" s="8" t="s">
        <v>2</v>
      </c>
      <c r="B8" s="75">
        <v>7.6499999999999999E-2</v>
      </c>
      <c r="C8" s="42">
        <v>7.6499999999999999E-2</v>
      </c>
      <c r="D8" s="65">
        <v>7.6499999999999999E-2</v>
      </c>
      <c r="E8" s="53">
        <v>7.6499999999999999E-2</v>
      </c>
    </row>
    <row r="9" spans="1:5" ht="15.75" x14ac:dyDescent="0.25">
      <c r="A9" s="8" t="s">
        <v>3</v>
      </c>
      <c r="B9" s="73">
        <v>2.8400000000000001E-3</v>
      </c>
      <c r="C9" s="44">
        <v>2.8400000000000001E-3</v>
      </c>
      <c r="D9" s="63">
        <v>2.8400000000000001E-3</v>
      </c>
      <c r="E9" s="55">
        <v>2.8400000000000001E-3</v>
      </c>
    </row>
    <row r="10" spans="1:5" ht="15.75" x14ac:dyDescent="0.25">
      <c r="A10" s="8" t="s">
        <v>4</v>
      </c>
      <c r="B10" s="73">
        <v>5.0000000000000001E-4</v>
      </c>
      <c r="C10" s="44">
        <v>5.0000000000000001E-4</v>
      </c>
      <c r="D10" s="63">
        <v>1E-3</v>
      </c>
      <c r="E10" s="55">
        <v>1E-3</v>
      </c>
    </row>
    <row r="11" spans="1:5" ht="15.75" x14ac:dyDescent="0.25">
      <c r="A11" s="8" t="s">
        <v>5</v>
      </c>
      <c r="B11" s="76">
        <v>6.6E-3</v>
      </c>
      <c r="C11" s="45">
        <v>6.6E-3</v>
      </c>
      <c r="D11" s="66">
        <v>6.7999999999999996E-3</v>
      </c>
      <c r="E11" s="56">
        <v>6.7999999999999996E-3</v>
      </c>
    </row>
    <row r="12" spans="1:5" ht="15.75" x14ac:dyDescent="0.25">
      <c r="A12" s="4"/>
      <c r="B12" s="73"/>
      <c r="C12" s="42"/>
      <c r="D12" s="63"/>
      <c r="E12" s="53"/>
    </row>
    <row r="13" spans="1:5" ht="16.5" thickBot="1" x14ac:dyDescent="0.3">
      <c r="A13" s="12" t="s">
        <v>15</v>
      </c>
      <c r="B13" s="77">
        <f>SUM(B4:B12)</f>
        <v>0.24054000000000003</v>
      </c>
      <c r="C13" s="46">
        <f>SUM(C4:C12)</f>
        <v>0.18143999999999999</v>
      </c>
      <c r="D13" s="67">
        <f>SUM(D4:D12)</f>
        <v>0.24124000000000004</v>
      </c>
      <c r="E13" s="57">
        <f>SUM(E4:E12)</f>
        <v>0.18214</v>
      </c>
    </row>
    <row r="14" spans="1:5" ht="16.5" thickTop="1" x14ac:dyDescent="0.25">
      <c r="A14" s="8"/>
      <c r="B14" s="47"/>
      <c r="C14" s="47"/>
      <c r="D14" s="68"/>
      <c r="E14" s="58"/>
    </row>
    <row r="15" spans="1:5" ht="15.75" x14ac:dyDescent="0.25">
      <c r="A15" s="8" t="s">
        <v>16</v>
      </c>
      <c r="B15" s="47">
        <f>+B13-B5</f>
        <v>9.6440000000000026E-2</v>
      </c>
      <c r="C15" s="47">
        <f>+C13-C6</f>
        <v>9.6439999999999984E-2</v>
      </c>
      <c r="D15" s="68">
        <f>+D13-D5</f>
        <v>9.7140000000000032E-2</v>
      </c>
      <c r="E15" s="58">
        <f>+E13-E6</f>
        <v>9.713999999999999E-2</v>
      </c>
    </row>
    <row r="16" spans="1:5" ht="14.1" customHeight="1" x14ac:dyDescent="0.25">
      <c r="A16" s="4"/>
      <c r="B16" s="47"/>
      <c r="C16" s="47"/>
      <c r="D16" s="68"/>
      <c r="E16" s="58"/>
    </row>
    <row r="17" spans="1:5" ht="15.75" x14ac:dyDescent="0.25">
      <c r="A17" s="20" t="s">
        <v>17</v>
      </c>
      <c r="B17" s="78">
        <f>B13-B5-B7</f>
        <v>8.6440000000000031E-2</v>
      </c>
      <c r="C17" s="47"/>
      <c r="D17" s="69">
        <f>D13-D5-D7</f>
        <v>8.7140000000000037E-2</v>
      </c>
      <c r="E17" s="58"/>
    </row>
    <row r="18" spans="1:5" ht="14.1" customHeight="1" x14ac:dyDescent="0.25">
      <c r="A18" s="4"/>
      <c r="B18" s="47"/>
      <c r="C18" s="47"/>
      <c r="D18" s="68"/>
      <c r="E18" s="58"/>
    </row>
    <row r="19" spans="1:5" ht="15.75" x14ac:dyDescent="0.25">
      <c r="A19" s="21" t="s">
        <v>18</v>
      </c>
      <c r="B19" s="79">
        <f>+B13</f>
        <v>0.24054000000000003</v>
      </c>
      <c r="C19" s="48"/>
      <c r="D19" s="70">
        <f>+D13</f>
        <v>0.24124000000000004</v>
      </c>
      <c r="E19" s="59"/>
    </row>
    <row r="20" spans="1:5" ht="14.1" customHeight="1" x14ac:dyDescent="0.25">
      <c r="A20" s="26" t="s">
        <v>21</v>
      </c>
      <c r="B20" s="49"/>
      <c r="C20" s="49">
        <f>+C13</f>
        <v>0.18143999999999999</v>
      </c>
      <c r="D20" s="71"/>
      <c r="E20" s="60">
        <f>+E13</f>
        <v>0.18214</v>
      </c>
    </row>
    <row r="21" spans="1:5" ht="14.1" customHeight="1" x14ac:dyDescent="0.25">
      <c r="A21" s="22"/>
      <c r="B21" s="47"/>
      <c r="C21" s="50"/>
      <c r="D21" s="68"/>
      <c r="E21" s="61"/>
    </row>
    <row r="22" spans="1:5" ht="15.75" x14ac:dyDescent="0.25">
      <c r="A22" s="22" t="s">
        <v>7</v>
      </c>
      <c r="B22" s="48"/>
      <c r="C22" s="50">
        <f>+$C13-$C6-$C7</f>
        <v>8.6439999999999989E-2</v>
      </c>
      <c r="D22" s="72"/>
      <c r="E22" s="61">
        <f>+$C13-$C6-$C7</f>
        <v>8.6439999999999989E-2</v>
      </c>
    </row>
    <row r="23" spans="1:5" ht="15.75" x14ac:dyDescent="0.25">
      <c r="A23" s="22" t="s">
        <v>8</v>
      </c>
      <c r="B23" s="47"/>
      <c r="C23" s="48">
        <f>+C22</f>
        <v>8.6439999999999989E-2</v>
      </c>
      <c r="D23" s="68"/>
      <c r="E23" s="59">
        <f>+E22</f>
        <v>8.6439999999999989E-2</v>
      </c>
    </row>
    <row r="24" spans="1:5" ht="15.75" x14ac:dyDescent="0.25">
      <c r="A24" s="22" t="s">
        <v>9</v>
      </c>
      <c r="B24" s="47"/>
      <c r="C24" s="48">
        <f>+C23</f>
        <v>8.6439999999999989E-2</v>
      </c>
      <c r="D24" s="68"/>
      <c r="E24" s="59">
        <f>+E23</f>
        <v>8.6439999999999989E-2</v>
      </c>
    </row>
    <row r="25" spans="1:5" ht="14.1" customHeight="1" x14ac:dyDescent="0.25">
      <c r="A25" s="4"/>
      <c r="B25" s="47"/>
      <c r="C25" s="47"/>
      <c r="D25" s="68"/>
      <c r="E25" s="58"/>
    </row>
    <row r="26" spans="1:5" ht="15.75" x14ac:dyDescent="0.25">
      <c r="A26" s="23" t="s">
        <v>23</v>
      </c>
      <c r="B26" s="47"/>
      <c r="C26" s="44"/>
      <c r="D26" s="68"/>
      <c r="E26" s="55"/>
    </row>
    <row r="27" spans="1:5" ht="15.75" x14ac:dyDescent="0.25">
      <c r="A27" s="23" t="s">
        <v>24</v>
      </c>
      <c r="B27" s="47"/>
      <c r="C27" s="44">
        <f>+C13</f>
        <v>0.18143999999999999</v>
      </c>
      <c r="D27" s="68"/>
      <c r="E27" s="55">
        <f>+E13</f>
        <v>0.18214</v>
      </c>
    </row>
    <row r="28" spans="1:5" ht="14.1" customHeight="1" x14ac:dyDescent="0.25">
      <c r="A28" s="4"/>
      <c r="B28" s="47"/>
      <c r="C28" s="47"/>
      <c r="D28" s="68"/>
      <c r="E28" s="58"/>
    </row>
    <row r="29" spans="1:5" ht="15.75" x14ac:dyDescent="0.25">
      <c r="A29" s="24" t="s">
        <v>10</v>
      </c>
      <c r="B29" s="47"/>
      <c r="C29" s="51">
        <f>C9+C11</f>
        <v>9.4400000000000005E-3</v>
      </c>
      <c r="D29" s="68"/>
      <c r="E29" s="62">
        <f>E9+E11</f>
        <v>9.6399999999999993E-3</v>
      </c>
    </row>
    <row r="30" spans="1:5" ht="14.1" customHeight="1" thickBot="1" x14ac:dyDescent="0.3">
      <c r="A30" s="8"/>
      <c r="B30" s="6"/>
      <c r="C30" s="6"/>
      <c r="D30" s="40"/>
      <c r="E30" s="3"/>
    </row>
    <row r="31" spans="1:5" ht="14.1" customHeight="1" thickTop="1" x14ac:dyDescent="0.25">
      <c r="A31" s="16"/>
      <c r="B31" s="17"/>
      <c r="C31" s="17"/>
      <c r="D31" s="18"/>
      <c r="E31" s="19"/>
    </row>
    <row r="32" spans="1:5" ht="15.75" x14ac:dyDescent="0.25">
      <c r="A32" s="8" t="s">
        <v>20</v>
      </c>
      <c r="B32" s="6"/>
      <c r="C32" s="6"/>
      <c r="D32" s="14"/>
      <c r="E32" s="3"/>
    </row>
    <row r="33" spans="1:5" ht="14.1" customHeight="1" x14ac:dyDescent="0.25">
      <c r="A33" s="4"/>
      <c r="B33" s="6"/>
      <c r="C33" s="6"/>
      <c r="D33" s="6"/>
      <c r="E33" s="7"/>
    </row>
    <row r="34" spans="1:5" ht="15.75" x14ac:dyDescent="0.25">
      <c r="A34" s="8" t="s">
        <v>28</v>
      </c>
      <c r="B34" s="6"/>
      <c r="C34" s="6"/>
      <c r="D34" s="14"/>
      <c r="E34" s="3"/>
    </row>
    <row r="35" spans="1:5" ht="15.75" x14ac:dyDescent="0.25">
      <c r="A35" s="8" t="s">
        <v>29</v>
      </c>
      <c r="B35" s="6"/>
      <c r="C35" s="6"/>
      <c r="D35" s="6"/>
      <c r="E35" s="3"/>
    </row>
    <row r="36" spans="1:5" ht="16.5" thickBot="1" x14ac:dyDescent="0.3">
      <c r="A36" s="15" t="s">
        <v>30</v>
      </c>
      <c r="B36" s="9"/>
      <c r="C36" s="9"/>
      <c r="D36" s="9"/>
      <c r="E36" s="10"/>
    </row>
    <row r="37" spans="1:5" ht="16.5" thickTop="1" x14ac:dyDescent="0.25">
      <c r="A37" s="27" t="s">
        <v>22</v>
      </c>
    </row>
    <row r="43" spans="1:5" x14ac:dyDescent="0.2">
      <c r="A43" s="1"/>
      <c r="B43" s="1"/>
      <c r="C43" s="1"/>
      <c r="D43" s="1"/>
    </row>
    <row r="54" spans="1:4" x14ac:dyDescent="0.2">
      <c r="A54" s="1"/>
      <c r="B54" s="2"/>
      <c r="C54" s="2"/>
      <c r="D54" s="2"/>
    </row>
    <row r="55" spans="1:4" x14ac:dyDescent="0.2">
      <c r="A55" s="1"/>
      <c r="B55" s="2"/>
      <c r="C55" s="2"/>
      <c r="D55" s="2"/>
    </row>
    <row r="56" spans="1:4" x14ac:dyDescent="0.2">
      <c r="A56" s="1"/>
      <c r="B56" s="2"/>
      <c r="C56" s="2"/>
      <c r="D56" s="2"/>
    </row>
    <row r="57" spans="1:4" x14ac:dyDescent="0.2">
      <c r="A57" s="1"/>
      <c r="B57" s="2"/>
      <c r="C57" s="2"/>
      <c r="D57" s="2"/>
    </row>
    <row r="58" spans="1:4" x14ac:dyDescent="0.2">
      <c r="A58" s="1"/>
      <c r="B58" s="2"/>
      <c r="C58" s="2"/>
      <c r="D58" s="2"/>
    </row>
    <row r="59" spans="1:4" x14ac:dyDescent="0.2">
      <c r="A59" s="1"/>
      <c r="B59" s="2"/>
      <c r="C59" s="2"/>
      <c r="D59" s="2"/>
    </row>
    <row r="60" spans="1:4" x14ac:dyDescent="0.2">
      <c r="A60" s="1"/>
      <c r="B60" s="2"/>
      <c r="C60" s="2"/>
      <c r="D60" s="2"/>
    </row>
    <row r="61" spans="1:4" x14ac:dyDescent="0.2">
      <c r="A61" s="1"/>
      <c r="B61" s="2"/>
      <c r="C61" s="2"/>
      <c r="D61" s="2"/>
    </row>
    <row r="62" spans="1:4" x14ac:dyDescent="0.2">
      <c r="A62" s="1"/>
      <c r="B62" s="2"/>
      <c r="C62" s="2"/>
      <c r="D62" s="2"/>
    </row>
    <row r="63" spans="1:4" x14ac:dyDescent="0.2">
      <c r="A63" s="1"/>
      <c r="B63" s="2"/>
      <c r="C63" s="2"/>
      <c r="D63" s="2"/>
    </row>
    <row r="64" spans="1:4" x14ac:dyDescent="0.2">
      <c r="A64" s="1"/>
      <c r="B64" s="2"/>
      <c r="C64" s="2"/>
      <c r="D64" s="2"/>
    </row>
    <row r="65" spans="1:4" x14ac:dyDescent="0.2">
      <c r="A65" s="1"/>
      <c r="B65" s="2"/>
      <c r="C65" s="2"/>
      <c r="D65" s="2"/>
    </row>
    <row r="66" spans="1:4" x14ac:dyDescent="0.2">
      <c r="A66" s="1"/>
      <c r="B66" s="2"/>
      <c r="C66" s="2"/>
      <c r="D66" s="2"/>
    </row>
    <row r="67" spans="1:4" x14ac:dyDescent="0.2">
      <c r="A67" s="1"/>
      <c r="B67" s="2"/>
      <c r="C67" s="2"/>
      <c r="D67" s="2"/>
    </row>
    <row r="68" spans="1:4" x14ac:dyDescent="0.2">
      <c r="A68" s="1"/>
      <c r="B68" s="2"/>
      <c r="C68" s="2"/>
      <c r="D68" s="2"/>
    </row>
    <row r="69" spans="1:4" x14ac:dyDescent="0.2">
      <c r="A69" s="1"/>
      <c r="B69" s="2"/>
      <c r="C69" s="2"/>
      <c r="D69" s="2"/>
    </row>
    <row r="70" spans="1:4" x14ac:dyDescent="0.2">
      <c r="A70" s="1"/>
      <c r="B70" s="2"/>
      <c r="C70" s="2"/>
      <c r="D70" s="2"/>
    </row>
    <row r="71" spans="1:4" x14ac:dyDescent="0.2">
      <c r="A71" s="1"/>
      <c r="B71" s="2"/>
      <c r="C71" s="2"/>
      <c r="D71" s="2"/>
    </row>
    <row r="72" spans="1:4" x14ac:dyDescent="0.2">
      <c r="A72" s="1"/>
      <c r="B72" s="2"/>
      <c r="C72" s="2"/>
      <c r="D72" s="2"/>
    </row>
    <row r="73" spans="1:4" x14ac:dyDescent="0.2">
      <c r="A73" s="1"/>
      <c r="B73" s="2"/>
      <c r="C73" s="2"/>
      <c r="D73" s="2"/>
    </row>
    <row r="74" spans="1:4" x14ac:dyDescent="0.2">
      <c r="A74" s="1"/>
      <c r="B74" s="2"/>
      <c r="C74" s="2"/>
      <c r="D74" s="2"/>
    </row>
    <row r="75" spans="1:4" x14ac:dyDescent="0.2">
      <c r="A75" s="1"/>
      <c r="B75" s="2"/>
      <c r="C75" s="2"/>
      <c r="D75" s="2"/>
    </row>
    <row r="76" spans="1:4" x14ac:dyDescent="0.2">
      <c r="A76" s="1"/>
      <c r="B76" s="2"/>
      <c r="C76" s="2"/>
      <c r="D76" s="2"/>
    </row>
    <row r="77" spans="1:4" x14ac:dyDescent="0.2">
      <c r="A77" s="1"/>
      <c r="B77" s="2"/>
      <c r="C77" s="2"/>
      <c r="D77" s="2"/>
    </row>
    <row r="78" spans="1:4" x14ac:dyDescent="0.2">
      <c r="A78" s="1"/>
      <c r="B78" s="2"/>
      <c r="C78" s="2"/>
      <c r="D78" s="2"/>
    </row>
    <row r="79" spans="1:4" x14ac:dyDescent="0.2">
      <c r="A79" s="1"/>
      <c r="B79" s="2"/>
      <c r="C79" s="2"/>
      <c r="D79" s="2"/>
    </row>
    <row r="80" spans="1:4" x14ac:dyDescent="0.2">
      <c r="A80" s="1"/>
      <c r="B80" s="2"/>
      <c r="C80" s="2"/>
      <c r="D80" s="2"/>
    </row>
    <row r="81" spans="1:4" x14ac:dyDescent="0.2">
      <c r="A81" s="1"/>
      <c r="B81" s="2"/>
      <c r="C81" s="2"/>
      <c r="D81" s="2"/>
    </row>
    <row r="82" spans="1:4" x14ac:dyDescent="0.2">
      <c r="A82" s="1"/>
      <c r="B82" s="2"/>
      <c r="C82" s="2"/>
      <c r="D82" s="2"/>
    </row>
    <row r="83" spans="1:4" x14ac:dyDescent="0.2">
      <c r="A83" s="1"/>
      <c r="B83" s="2"/>
      <c r="C83" s="2"/>
      <c r="D83" s="2"/>
    </row>
    <row r="84" spans="1:4" x14ac:dyDescent="0.2">
      <c r="A84" s="1"/>
      <c r="B84" s="2"/>
      <c r="C84" s="2"/>
      <c r="D84" s="2"/>
    </row>
    <row r="85" spans="1:4" x14ac:dyDescent="0.2">
      <c r="A85" s="1"/>
      <c r="B85" s="2"/>
      <c r="C85" s="2"/>
      <c r="D85" s="2"/>
    </row>
    <row r="86" spans="1:4" x14ac:dyDescent="0.2">
      <c r="A86" s="1"/>
      <c r="B86" s="2"/>
      <c r="C86" s="2"/>
      <c r="D86" s="2"/>
    </row>
    <row r="87" spans="1:4" x14ac:dyDescent="0.2">
      <c r="A87" s="1"/>
      <c r="B87" s="2"/>
      <c r="C87" s="2"/>
      <c r="D87" s="2"/>
    </row>
    <row r="88" spans="1:4" x14ac:dyDescent="0.2">
      <c r="A88" s="1"/>
      <c r="B88" s="2"/>
      <c r="C88" s="2"/>
      <c r="D88" s="2"/>
    </row>
    <row r="89" spans="1:4" x14ac:dyDescent="0.2">
      <c r="A89" s="1"/>
      <c r="B89" s="2"/>
      <c r="C89" s="2"/>
      <c r="D89" s="2"/>
    </row>
    <row r="90" spans="1:4" x14ac:dyDescent="0.2">
      <c r="A90" s="1"/>
      <c r="B90" s="2"/>
      <c r="C90" s="2"/>
      <c r="D90" s="2"/>
    </row>
    <row r="91" spans="1:4" x14ac:dyDescent="0.2">
      <c r="A91" s="1"/>
      <c r="B91" s="2"/>
      <c r="C91" s="2"/>
      <c r="D91" s="2"/>
    </row>
    <row r="92" spans="1:4" x14ac:dyDescent="0.2">
      <c r="A92" s="1"/>
      <c r="B92" s="2"/>
      <c r="C92" s="2"/>
      <c r="D92" s="2"/>
    </row>
    <row r="93" spans="1:4" x14ac:dyDescent="0.2">
      <c r="A93" s="1"/>
      <c r="B93" s="2"/>
      <c r="C93" s="2"/>
      <c r="D93" s="2"/>
    </row>
    <row r="94" spans="1:4" x14ac:dyDescent="0.2">
      <c r="A94" s="1"/>
      <c r="B94" s="2"/>
      <c r="C94" s="2"/>
      <c r="D94" s="2"/>
    </row>
    <row r="95" spans="1:4" x14ac:dyDescent="0.2">
      <c r="A95" s="1"/>
      <c r="B95" s="2"/>
      <c r="C95" s="2"/>
      <c r="D95" s="2"/>
    </row>
    <row r="96" spans="1:4" x14ac:dyDescent="0.2">
      <c r="A96" s="1"/>
      <c r="B96" s="2"/>
      <c r="C96" s="2"/>
      <c r="D96" s="2"/>
    </row>
    <row r="97" spans="1:4" x14ac:dyDescent="0.2">
      <c r="A97" s="1"/>
      <c r="B97" s="2"/>
      <c r="C97" s="2"/>
      <c r="D97" s="2"/>
    </row>
  </sheetData>
  <mergeCells count="2">
    <mergeCell ref="A2:E2"/>
    <mergeCell ref="A1:E1"/>
  </mergeCells>
  <phoneticPr fontId="0" type="noConversion"/>
  <pageMargins left="0.75" right="0.75" top="0.75" bottom="1" header="0.5" footer="0.5"/>
  <pageSetup scale="85" orientation="landscape" r:id="rId1"/>
  <headerFooter alignWithMargins="0">
    <oddFooter>&amp;L&amp;D&amp;R&amp;F</odd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Winters</dc:creator>
  <cp:lastModifiedBy>Post, Jason</cp:lastModifiedBy>
  <cp:lastPrinted>2019-09-11T20:28:20Z</cp:lastPrinted>
  <dcterms:created xsi:type="dcterms:W3CDTF">2000-04-10T19:12:52Z</dcterms:created>
  <dcterms:modified xsi:type="dcterms:W3CDTF">2019-09-11T20:31:23Z</dcterms:modified>
</cp:coreProperties>
</file>