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hr.student1\Desktop\"/>
    </mc:Choice>
  </mc:AlternateContent>
  <xr:revisionPtr revIDLastSave="0" documentId="13_ncr:1_{8A9F58ED-DDD6-479B-8CAA-C037329CF8D4}" xr6:coauthVersionLast="47" xr6:coauthVersionMax="47" xr10:uidLastSave="{00000000-0000-0000-0000-000000000000}"/>
  <bookViews>
    <workbookView xWindow="-21720" yWindow="-120" windowWidth="21840" windowHeight="131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43" i="1"/>
  <c r="H39" i="1" l="1"/>
  <c r="G46" i="1" s="1"/>
  <c r="H21" i="1"/>
  <c r="H31" i="1"/>
  <c r="H29" i="1"/>
  <c r="H27" i="1"/>
  <c r="H25" i="1"/>
  <c r="H23" i="1"/>
  <c r="G59" i="1" l="1"/>
  <c r="G32" i="1" l="1"/>
  <c r="G61" i="1" s="1"/>
  <c r="G63" i="1" l="1"/>
</calcChain>
</file>

<file path=xl/sharedStrings.xml><?xml version="1.0" encoding="utf-8"?>
<sst xmlns="http://schemas.openxmlformats.org/spreadsheetml/2006/main" count="65" uniqueCount="52">
  <si>
    <t>Department:</t>
  </si>
  <si>
    <t>Date:</t>
  </si>
  <si>
    <t>CANDIDATE PROFILE WORKSHEET</t>
  </si>
  <si>
    <t>Exceeds Expectations</t>
  </si>
  <si>
    <t>Needs Improvement</t>
  </si>
  <si>
    <t>Subtotal:</t>
  </si>
  <si>
    <t>Choose rating from drop-down list</t>
  </si>
  <si>
    <t>Blank</t>
  </si>
  <si>
    <t>Normalized % Value:</t>
  </si>
  <si>
    <t>Total Points Possible</t>
  </si>
  <si>
    <t>Performance Review</t>
  </si>
  <si>
    <t>Overall Total:</t>
  </si>
  <si>
    <t>Employee Name:</t>
  </si>
  <si>
    <t>WSUID#</t>
  </si>
  <si>
    <r>
      <t>Competencies:</t>
    </r>
    <r>
      <rPr>
        <b/>
        <sz val="10"/>
        <color theme="1"/>
        <rFont val="Arial Narrow"/>
        <family val="2"/>
      </rPr>
      <t xml:space="preserve"> </t>
    </r>
    <r>
      <rPr>
        <sz val="10"/>
        <color theme="1"/>
        <rFont val="Arial Narrow"/>
        <family val="2"/>
      </rPr>
      <t>Rate each numbered item as follows thinking about the employee’s performance during the previous 12 months</t>
    </r>
  </si>
  <si>
    <r>
      <t xml:space="preserve">1.  Teamwork - </t>
    </r>
    <r>
      <rPr>
        <sz val="10"/>
        <color theme="1"/>
        <rFont val="Arial Narrow"/>
        <family val="2"/>
      </rPr>
      <t xml:space="preserve">Works cooperatively and effectively with others to achieve common goals. Participates in building a group identity characterized by pride, trust and commitment.  </t>
    </r>
  </si>
  <si>
    <r>
      <t xml:space="preserve">2.  Inclusiveness - </t>
    </r>
    <r>
      <rPr>
        <sz val="10"/>
        <color theme="1"/>
        <rFont val="Arial Narrow"/>
        <family val="2"/>
      </rPr>
      <t xml:space="preserve">Demonstrates the ability to work effectively in an environment consisting of diverse individuals from varying backgrounds and cultures.  </t>
    </r>
  </si>
  <si>
    <r>
      <t xml:space="preserve">3.  Initiative - </t>
    </r>
    <r>
      <rPr>
        <sz val="10"/>
        <color theme="1"/>
        <rFont val="Arial Narrow"/>
        <family val="2"/>
      </rPr>
      <t xml:space="preserve">Deals with situations and issues proactively and persistently, seizing opportunities that arise. Takes action beyond required or expected effort and proactively originates action rather than only responding to suggestions and directions from others.  </t>
    </r>
  </si>
  <si>
    <r>
      <t xml:space="preserve">6.  Position Knowledge - </t>
    </r>
    <r>
      <rPr>
        <sz val="10"/>
        <color theme="1"/>
        <rFont val="Arial Narrow"/>
        <family val="2"/>
      </rPr>
      <t xml:space="preserve">Technically and professionally skilled in all position responsibilities and requirements. Demonstrates the appropriate level of proficiency in the principles and practices of one’s field or profession.  </t>
    </r>
  </si>
  <si>
    <r>
      <t>4.  Adaptability</t>
    </r>
    <r>
      <rPr>
        <sz val="10"/>
        <color theme="1"/>
        <rFont val="Arial Narrow"/>
        <family val="2"/>
      </rPr>
      <t xml:space="preserve"> - Adjusts planned work by gathering relevant information and applying critical thinking to address multiple demands and competing priorities in a changing environment. </t>
    </r>
  </si>
  <si>
    <t>Exceptional</t>
  </si>
  <si>
    <t>Meets Expectations</t>
  </si>
  <si>
    <t>Does Not Meet Minimum Requirements</t>
  </si>
  <si>
    <t>Employee is a subject matter expert, can train and assist others and improve processes in their area of expertise. An exceptional rating is earned through work product and quality, not tenure and/or years of service. Employee is a subject matter expert for all job requirements. Knowledge and interpersonal skills are outstanding. This employee can train and assist others. This individual suggests and initiates improvements/changes and through their own performance has materially enhanced the effectiveness of their department.</t>
  </si>
  <si>
    <t>Employee sets a positive example for others and does not need supervision or coaching. All aspects of job performance and interpersonal skills clearly exceed job requirements. This employee is self-motivated. The results achieved are better than other employees with the same duties and skills. The employee needs supervision only on new tasks. This employee can assist and train other employees.</t>
  </si>
  <si>
    <t xml:space="preserve">Employee meets the minimum expectations of the position description and sometimes requires assistance with new tasks. Job performance and interpersonal skills fully meet standards and expectations. This employee is considered a stable and skilled performer by co-workers and immediate supervisor. This employee needs supervision with new tasks but it is unnecessary with routine tasks. </t>
  </si>
  <si>
    <t xml:space="preserve">Employee often requires coaching and supervision and work is not done in a timely, efficient and/or professional manner. Job performance and/or interpersonal relations need improvement. Employee does not perform work in a timely or efficient manager. This employee is deficient in performing critical areas of their job and should show improvement in a timeframe determined by the Supervisor. The employee needs supervision or coaching with most tasks. Employees assigned this rating could be given a performance improvement plan or training may be essential. Employees that do not improve could be dismissed. </t>
  </si>
  <si>
    <t>Employee is consistently not meeting minimum expectations. Job performance and/or interpersonal relations do not meet acceptable standards and expectations. Performance is having a negative impact on departmental effectiveness and/or productivity. Work is incomplete, must be performed by others, or is completed incorrectly; or interpersonal skills do not meet minimum requirements. The employee needs supervision or coaching with most tasks. Employees assigned this rating should be given a performance improvement plan. Employees that do not improve could be dismissed.</t>
  </si>
  <si>
    <t>Position Knowledge:  How well does the employee do in their job every day? (66% weighted)</t>
  </si>
  <si>
    <t>Values:  How well does the employee support the University values when at work? (34% weighted)</t>
  </si>
  <si>
    <t>Leader Completing Form:</t>
  </si>
  <si>
    <t>Position Title:</t>
  </si>
  <si>
    <r>
      <t xml:space="preserve">Performance Review: Include the </t>
    </r>
    <r>
      <rPr>
        <b/>
        <u/>
        <sz val="10"/>
        <color theme="1"/>
        <rFont val="Arial Narrow"/>
        <family val="2"/>
      </rPr>
      <t>overall score</t>
    </r>
    <r>
      <rPr>
        <sz val="10"/>
        <color theme="1"/>
        <rFont val="Arial Narrow"/>
        <family val="2"/>
      </rPr>
      <t xml:space="preserve"> from the last annual performance review. </t>
    </r>
  </si>
  <si>
    <t>Please list the dates, type of corrective action (written &amp; final) related to the ratings and deductions taken above:</t>
  </si>
  <si>
    <r>
      <t xml:space="preserve">5.  Service Standards </t>
    </r>
    <r>
      <rPr>
        <sz val="10"/>
        <color theme="1"/>
        <rFont val="Arial Narrow"/>
        <family val="2"/>
      </rPr>
      <t>- We are Shocker PROUD - Professional, Responsive, Open, Understanding, Dependable</t>
    </r>
  </si>
  <si>
    <t>OR</t>
  </si>
  <si>
    <t xml:space="preserve">Competencies </t>
  </si>
  <si>
    <t>Description of Rating:</t>
  </si>
  <si>
    <r>
      <t xml:space="preserve">(or time in current position if less than 12 months). A rating </t>
    </r>
    <r>
      <rPr>
        <b/>
        <sz val="10"/>
        <color theme="1"/>
        <rFont val="Arial Narrow"/>
        <family val="2"/>
      </rPr>
      <t>must</t>
    </r>
    <r>
      <rPr>
        <sz val="10"/>
        <color theme="1"/>
        <rFont val="Arial Narrow"/>
        <family val="2"/>
      </rPr>
      <t xml:space="preserve"> be selected for each Competency. A description of each rating can be found at the top of the page.</t>
    </r>
  </si>
  <si>
    <r>
      <rPr>
        <b/>
        <u/>
        <sz val="10"/>
        <color theme="1"/>
        <rFont val="Arial Narrow"/>
        <family val="2"/>
      </rPr>
      <t>Additional Points &amp; Deductions:</t>
    </r>
    <r>
      <rPr>
        <b/>
        <sz val="10"/>
        <color theme="1"/>
        <rFont val="Arial Narrow"/>
        <family val="2"/>
      </rPr>
      <t xml:space="preserve"> </t>
    </r>
    <r>
      <rPr>
        <sz val="10"/>
        <color theme="1"/>
        <rFont val="Arial Narrow"/>
        <family val="2"/>
      </rPr>
      <t>Enter a value for each section below based on the description and how it applies to the employee.</t>
    </r>
  </si>
  <si>
    <t>Value</t>
  </si>
  <si>
    <t>Additional Points</t>
  </si>
  <si>
    <t>Deductions</t>
  </si>
  <si>
    <r>
      <rPr>
        <b/>
        <sz val="10"/>
        <color theme="1"/>
        <rFont val="Arial Narrow"/>
        <family val="2"/>
      </rPr>
      <t>8. Makes contributions beyond job expectations (such as leading projects, being a member of employee committee, has additional certifications, etc.).</t>
    </r>
    <r>
      <rPr>
        <sz val="10"/>
        <color theme="1"/>
        <rFont val="Arial Narrow"/>
        <family val="2"/>
      </rPr>
      <t xml:space="preserve">  Contributions must be within the last 12 months. Provide supporting documentation below.
</t>
    </r>
    <r>
      <rPr>
        <i/>
        <sz val="10"/>
        <color theme="1"/>
        <rFont val="Arial Narrow"/>
        <family val="2"/>
      </rPr>
      <t>No additional contributions = 0 point; Occasional contributions = 1 point; Regular contributions = 2 points</t>
    </r>
  </si>
  <si>
    <t>7a. If employee has a review from the last annual performance review cycle:</t>
  </si>
  <si>
    <t>7b. If employee was hired after the last annual performance review cycle, or does not have a performance review from the last annual cycle:</t>
  </si>
  <si>
    <r>
      <t xml:space="preserve">9. Years of continuous service (YOS) at Wichita State University
</t>
    </r>
    <r>
      <rPr>
        <i/>
        <sz val="10"/>
        <color theme="1"/>
        <rFont val="Arial Narrow"/>
        <family val="2"/>
      </rPr>
      <t xml:space="preserve">&lt;1 YOS = 0 point; 1-4 YOS = 1 point; 5-9 YOS = 2 points; 10+ YOS = 3 points </t>
    </r>
  </si>
  <si>
    <t>Provide a description of other information or supporting documentation related to the ratings above:</t>
  </si>
  <si>
    <t>Rating Value:</t>
  </si>
  <si>
    <t>To evaluate the skills and qualifications of each Employee in a position that has been selected for elimination as per Policy 3.59 Reduction in Force</t>
  </si>
  <si>
    <r>
      <t>Performance Review</t>
    </r>
    <r>
      <rPr>
        <sz val="11"/>
        <color theme="1"/>
        <rFont val="Calibri"/>
        <family val="2"/>
        <scheme val="minor"/>
      </rPr>
      <t>:</t>
    </r>
    <r>
      <rPr>
        <sz val="10"/>
        <color theme="1"/>
        <rFont val="Arial Narrow"/>
        <family val="2"/>
      </rPr>
      <t xml:space="preserve"> Complete </t>
    </r>
    <r>
      <rPr>
        <b/>
        <sz val="10"/>
        <color theme="1"/>
        <rFont val="Arial Narrow"/>
        <family val="2"/>
      </rPr>
      <t>ONLY</t>
    </r>
    <r>
      <rPr>
        <sz val="10"/>
        <color theme="1"/>
        <rFont val="Arial Narrow"/>
        <family val="2"/>
      </rPr>
      <t xml:space="preserve"> section</t>
    </r>
    <r>
      <rPr>
        <strike/>
        <sz val="10"/>
        <color theme="1"/>
        <rFont val="Arial Narrow"/>
        <family val="2"/>
      </rPr>
      <t xml:space="preserve"> </t>
    </r>
    <r>
      <rPr>
        <sz val="10"/>
        <color theme="1"/>
        <rFont val="Arial Narrow"/>
        <family val="2"/>
      </rPr>
      <t xml:space="preserve"> </t>
    </r>
    <r>
      <rPr>
        <sz val="10"/>
        <rFont val="Arial Narrow"/>
        <family val="2"/>
      </rPr>
      <t>7a or 7b</t>
    </r>
    <r>
      <rPr>
        <sz val="10"/>
        <color theme="1"/>
        <rFont val="Arial Narrow"/>
        <family val="2"/>
      </rPr>
      <t xml:space="preserve"> below depending on which applies to the employee. Choose a rating from drop-down list. A description of each rating can be found at the top of the page.</t>
    </r>
  </si>
  <si>
    <r>
      <t>10. Subtract 1 point for each formal documented written warning, 2 points for each formal documented final warning, and</t>
    </r>
    <r>
      <rPr>
        <b/>
        <sz val="10"/>
        <color rgb="FFFF0000"/>
        <rFont val="Arial Narrow"/>
        <family val="2"/>
      </rPr>
      <t xml:space="preserve"> </t>
    </r>
    <r>
      <rPr>
        <b/>
        <sz val="10"/>
        <rFont val="Arial Narrow"/>
        <family val="2"/>
      </rPr>
      <t>1 point for each sanction from OIEC</t>
    </r>
    <r>
      <rPr>
        <b/>
        <sz val="10"/>
        <color rgb="FFFF0000"/>
        <rFont val="Arial Narrow"/>
        <family val="2"/>
      </rPr>
      <t xml:space="preserve"> </t>
    </r>
    <r>
      <rPr>
        <b/>
        <sz val="10"/>
        <color theme="1"/>
        <rFont val="Arial Narrow"/>
        <family val="2"/>
      </rPr>
      <t xml:space="preserve">within the last 12 months.
</t>
    </r>
    <r>
      <rPr>
        <sz val="10"/>
        <color theme="1"/>
        <rFont val="Arial Narrow"/>
        <family val="2"/>
      </rPr>
      <t>(This does not include verbal warnings or coaching memos.)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</si>
</sst>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u/>
      <sz val="10"/>
      <color theme="1"/>
      <name val="Arial Narrow"/>
      <family val="2"/>
    </font>
    <font>
      <b/>
      <sz val="10"/>
      <color theme="1"/>
      <name val="Arial Narrow"/>
      <family val="2"/>
    </font>
    <font>
      <sz val="10"/>
      <color theme="1"/>
      <name val="Arial Narrow"/>
      <family val="2"/>
    </font>
    <font>
      <b/>
      <i/>
      <sz val="10"/>
      <color theme="1"/>
      <name val="Arial Narrow"/>
      <family val="2"/>
    </font>
    <font>
      <i/>
      <sz val="10"/>
      <color theme="1"/>
      <name val="Arial Narrow"/>
      <family val="2"/>
    </font>
    <font>
      <b/>
      <sz val="16"/>
      <color theme="1"/>
      <name val="Arial Narrow"/>
      <family val="2"/>
    </font>
    <font>
      <i/>
      <sz val="11"/>
      <color theme="1"/>
      <name val="Calibri"/>
      <family val="2"/>
      <scheme val="minor"/>
    </font>
    <font>
      <b/>
      <sz val="16"/>
      <color theme="1"/>
      <name val="Calibri"/>
      <family val="2"/>
      <scheme val="minor"/>
    </font>
    <font>
      <b/>
      <sz val="10"/>
      <color rgb="FFFF0000"/>
      <name val="Arial Narrow"/>
      <family val="2"/>
    </font>
    <font>
      <strike/>
      <sz val="10"/>
      <color theme="1"/>
      <name val="Arial Narrow"/>
      <family val="2"/>
    </font>
    <font>
      <sz val="11"/>
      <name val="Calibri"/>
      <family val="2"/>
      <scheme val="minor"/>
    </font>
    <font>
      <sz val="10"/>
      <name val="Arial Narrow"/>
      <family val="2"/>
    </font>
    <font>
      <b/>
      <sz val="10"/>
      <name val="Arial Narrow"/>
      <family val="2"/>
    </font>
    <font>
      <strike/>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5">
    <xf numFmtId="0" fontId="0" fillId="0" borderId="0" xfId="0"/>
    <xf numFmtId="0" fontId="0" fillId="0" borderId="0" xfId="0"/>
    <xf numFmtId="0" fontId="3" fillId="0" borderId="1" xfId="0" applyFont="1" applyBorder="1" applyAlignment="1">
      <alignment horizontal="center" vertical="center" wrapText="1"/>
    </xf>
    <xf numFmtId="0" fontId="4" fillId="0" borderId="2" xfId="0" applyFont="1" applyBorder="1"/>
    <xf numFmtId="0" fontId="4" fillId="0" borderId="4" xfId="0" applyFont="1" applyBorder="1"/>
    <xf numFmtId="0" fontId="3" fillId="0" borderId="0" xfId="0" applyFont="1" applyAlignment="1">
      <alignment horizontal="right"/>
    </xf>
    <xf numFmtId="0" fontId="0" fillId="0" borderId="0" xfId="0" applyBorder="1"/>
    <xf numFmtId="0" fontId="3" fillId="0" borderId="0" xfId="0" applyFont="1" applyBorder="1" applyAlignment="1">
      <alignment horizontal="right"/>
    </xf>
    <xf numFmtId="0" fontId="3" fillId="0" borderId="1" xfId="0" applyFont="1" applyBorder="1" applyAlignment="1">
      <alignment horizontal="center"/>
    </xf>
    <xf numFmtId="0" fontId="2" fillId="0" borderId="0" xfId="0" applyFont="1"/>
    <xf numFmtId="0" fontId="3" fillId="0" borderId="0" xfId="0" applyFont="1" applyBorder="1" applyAlignment="1">
      <alignment horizontal="center"/>
    </xf>
    <xf numFmtId="0" fontId="0" fillId="0" borderId="0" xfId="0" applyBorder="1" applyAlignment="1">
      <alignment horizontal="center"/>
    </xf>
    <xf numFmtId="0" fontId="2" fillId="0" borderId="1" xfId="0" applyFont="1" applyBorder="1" applyAlignment="1">
      <alignment wrapText="1"/>
    </xf>
    <xf numFmtId="0" fontId="3" fillId="0" borderId="1" xfId="0" applyFont="1" applyBorder="1" applyAlignment="1">
      <alignment horizontal="center"/>
    </xf>
    <xf numFmtId="0" fontId="2" fillId="0" borderId="1" xfId="0" applyFont="1" applyBorder="1" applyAlignment="1">
      <alignment vertical="center" wrapText="1"/>
    </xf>
    <xf numFmtId="0" fontId="0" fillId="0" borderId="9" xfId="0" applyBorder="1" applyAlignment="1">
      <alignment horizontal="center"/>
    </xf>
    <xf numFmtId="0" fontId="0" fillId="0" borderId="5" xfId="0" applyBorder="1"/>
    <xf numFmtId="0" fontId="0" fillId="0" borderId="9" xfId="0" applyBorder="1"/>
    <xf numFmtId="0" fontId="3" fillId="0" borderId="5" xfId="0" applyFont="1" applyBorder="1"/>
    <xf numFmtId="0" fontId="3" fillId="0" borderId="0" xfId="0" applyFont="1" applyBorder="1"/>
    <xf numFmtId="0" fontId="0" fillId="0" borderId="11" xfId="0" applyBorder="1"/>
    <xf numFmtId="0" fontId="0" fillId="0" borderId="10" xfId="0" applyBorder="1"/>
    <xf numFmtId="0" fontId="6" fillId="0" borderId="0" xfId="0" applyFont="1" applyAlignment="1">
      <alignment horizontal="right"/>
    </xf>
    <xf numFmtId="0" fontId="3" fillId="0" borderId="2" xfId="0" applyFont="1" applyBorder="1"/>
    <xf numFmtId="0" fontId="3" fillId="0" borderId="4" xfId="0" applyFont="1" applyBorder="1"/>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9" xfId="0" applyFont="1" applyFill="1" applyBorder="1" applyAlignment="1">
      <alignment vertical="center" wrapText="1"/>
    </xf>
    <xf numFmtId="0" fontId="3" fillId="0" borderId="2" xfId="0" applyFont="1" applyFill="1" applyBorder="1" applyAlignment="1">
      <alignment horizontal="center"/>
    </xf>
    <xf numFmtId="0" fontId="0" fillId="0" borderId="5" xfId="0" applyFill="1" applyBorder="1"/>
    <xf numFmtId="0" fontId="0" fillId="0" borderId="0" xfId="0" applyFill="1" applyBorder="1"/>
    <xf numFmtId="0" fontId="3" fillId="0" borderId="0" xfId="0" applyFont="1" applyFill="1" applyBorder="1"/>
    <xf numFmtId="0" fontId="0" fillId="0" borderId="2" xfId="0" applyFill="1" applyBorder="1"/>
    <xf numFmtId="0" fontId="0" fillId="0" borderId="4" xfId="0" applyFill="1" applyBorder="1"/>
    <xf numFmtId="0" fontId="5" fillId="0" borderId="0" xfId="0" applyFont="1" applyAlignment="1">
      <alignment horizontal="right"/>
    </xf>
    <xf numFmtId="0" fontId="3" fillId="0" borderId="1" xfId="0" applyFont="1" applyBorder="1" applyAlignment="1">
      <alignment horizontal="center" vertical="center"/>
    </xf>
    <xf numFmtId="0" fontId="0" fillId="0" borderId="0" xfId="0" applyFill="1"/>
    <xf numFmtId="0" fontId="0" fillId="0" borderId="6" xfId="0" applyBorder="1"/>
    <xf numFmtId="0" fontId="0" fillId="0" borderId="7" xfId="0" applyBorder="1"/>
    <xf numFmtId="0" fontId="0" fillId="0" borderId="8" xfId="0" applyBorder="1"/>
    <xf numFmtId="0" fontId="3" fillId="0" borderId="7" xfId="0" applyFont="1" applyBorder="1"/>
    <xf numFmtId="0" fontId="3" fillId="0" borderId="8" xfId="0" applyFont="1" applyBorder="1"/>
    <xf numFmtId="0" fontId="0" fillId="0" borderId="1" xfId="0" applyBorder="1"/>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wrapText="1"/>
    </xf>
    <xf numFmtId="0" fontId="3" fillId="0" borderId="0" xfId="0" applyFont="1" applyBorder="1" applyAlignment="1">
      <alignment wrapText="1"/>
    </xf>
    <xf numFmtId="0" fontId="0" fillId="0" borderId="0" xfId="0" applyBorder="1" applyAlignment="1">
      <alignment horizontal="center"/>
    </xf>
    <xf numFmtId="0" fontId="0" fillId="0" borderId="9" xfId="0" applyBorder="1" applyAlignment="1">
      <alignment horizontal="center"/>
    </xf>
    <xf numFmtId="0" fontId="3" fillId="0" borderId="1" xfId="0" applyFont="1" applyFill="1" applyBorder="1" applyAlignment="1">
      <alignment horizontal="center" vertical="center" wrapText="1"/>
    </xf>
    <xf numFmtId="0" fontId="0" fillId="2" borderId="1" xfId="0" applyFill="1" applyBorder="1" applyAlignment="1">
      <alignment vertical="center"/>
    </xf>
    <xf numFmtId="0" fontId="0" fillId="2" borderId="1" xfId="0" applyFill="1" applyBorder="1" applyAlignment="1">
      <alignment vertical="center" wrapText="1"/>
    </xf>
    <xf numFmtId="0" fontId="0" fillId="2" borderId="3" xfId="0" applyFill="1" applyBorder="1"/>
    <xf numFmtId="0" fontId="1" fillId="0" borderId="5" xfId="0" applyFont="1" applyFill="1" applyBorder="1" applyAlignment="1">
      <alignment vertic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0" xfId="0" applyFont="1" applyFill="1" applyBorder="1" applyAlignment="1">
      <alignment horizontal="right"/>
    </xf>
    <xf numFmtId="0" fontId="3" fillId="0" borderId="2" xfId="0" applyFont="1" applyFill="1" applyBorder="1" applyAlignment="1">
      <alignment vertical="center"/>
    </xf>
    <xf numFmtId="0" fontId="0" fillId="0" borderId="3" xfId="0" applyFill="1" applyBorder="1"/>
    <xf numFmtId="0" fontId="3" fillId="0" borderId="9" xfId="0" applyFont="1" applyBorder="1" applyAlignment="1">
      <alignment wrapText="1"/>
    </xf>
    <xf numFmtId="0" fontId="2" fillId="0" borderId="11" xfId="0" applyFont="1" applyBorder="1" applyAlignment="1">
      <alignment horizontal="right"/>
    </xf>
    <xf numFmtId="0" fontId="2" fillId="0" borderId="3" xfId="0" applyFont="1" applyFill="1" applyBorder="1" applyAlignment="1">
      <alignment horizontal="right"/>
    </xf>
    <xf numFmtId="0" fontId="2" fillId="0" borderId="4" xfId="0" applyFont="1" applyBorder="1" applyAlignment="1">
      <alignment horizontal="right"/>
    </xf>
    <xf numFmtId="14" fontId="0" fillId="0" borderId="1" xfId="0" applyNumberFormat="1" applyBorder="1"/>
    <xf numFmtId="0" fontId="11" fillId="0" borderId="0" xfId="0" applyFont="1" applyAlignment="1">
      <alignment horizontal="center" wrapText="1"/>
    </xf>
    <xf numFmtId="0" fontId="11" fillId="0" borderId="11" xfId="0" applyFont="1" applyBorder="1" applyAlignment="1">
      <alignment horizont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2" xfId="0" applyBorder="1"/>
    <xf numFmtId="0" fontId="0" fillId="0" borderId="4" xfId="0" applyBorder="1"/>
    <xf numFmtId="0" fontId="0" fillId="0" borderId="3" xfId="0" applyBorder="1"/>
    <xf numFmtId="0" fontId="4" fillId="2" borderId="2"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3" fillId="0" borderId="1" xfId="0" applyFont="1" applyBorder="1" applyAlignment="1">
      <alignment horizontal="center" wrapText="1"/>
    </xf>
    <xf numFmtId="0" fontId="4"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xf>
    <xf numFmtId="0" fontId="1" fillId="3" borderId="13"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4" fillId="2" borderId="10" xfId="0" applyFont="1" applyFill="1" applyBorder="1" applyAlignment="1">
      <alignment horizontal="center" wrapText="1"/>
    </xf>
    <xf numFmtId="0" fontId="4" fillId="2" borderId="12" xfId="0" applyFont="1" applyFill="1" applyBorder="1" applyAlignment="1">
      <alignment horizontal="center" wrapText="1"/>
    </xf>
    <xf numFmtId="0" fontId="0" fillId="0" borderId="2" xfId="0" applyBorder="1" applyAlignment="1">
      <alignment wrapText="1"/>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1" fontId="7" fillId="0" borderId="0" xfId="0" applyNumberFormat="1" applyFont="1" applyBorder="1" applyAlignment="1">
      <alignment horizont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2"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0" fontId="3" fillId="0" borderId="2" xfId="0" applyFont="1" applyBorder="1"/>
    <xf numFmtId="0" fontId="3" fillId="0" borderId="4" xfId="0" applyFont="1" applyBorder="1"/>
    <xf numFmtId="164" fontId="0" fillId="0" borderId="10" xfId="0" applyNumberFormat="1" applyBorder="1" applyAlignment="1">
      <alignment horizontal="center"/>
    </xf>
    <xf numFmtId="164" fontId="0" fillId="0" borderId="12" xfId="0" applyNumberFormat="1" applyBorder="1" applyAlignment="1">
      <alignment horizontal="center"/>
    </xf>
    <xf numFmtId="0" fontId="3"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0" fontId="3" fillId="0" borderId="3" xfId="0" applyFont="1" applyBorder="1"/>
    <xf numFmtId="0" fontId="4" fillId="2" borderId="4" xfId="0" applyFont="1" applyFill="1" applyBorder="1" applyAlignment="1">
      <alignment horizontal="center"/>
    </xf>
    <xf numFmtId="0" fontId="0" fillId="0" borderId="0" xfId="0" applyAlignment="1">
      <alignment horizontal="center"/>
    </xf>
    <xf numFmtId="0" fontId="1" fillId="4" borderId="2" xfId="0" applyFont="1" applyFill="1" applyBorder="1" applyAlignment="1">
      <alignment vertical="center" wrapText="1"/>
    </xf>
    <xf numFmtId="0" fontId="1" fillId="4" borderId="4" xfId="0" applyFont="1" applyFill="1" applyBorder="1" applyAlignment="1">
      <alignment vertical="center" wrapText="1"/>
    </xf>
    <xf numFmtId="0" fontId="1" fillId="4" borderId="3" xfId="0" applyFont="1" applyFill="1" applyBorder="1" applyAlignment="1">
      <alignment vertical="center" wrapText="1"/>
    </xf>
    <xf numFmtId="0" fontId="2" fillId="0" borderId="1" xfId="0" applyFont="1" applyBorder="1" applyAlignment="1">
      <alignment wrapText="1"/>
    </xf>
    <xf numFmtId="0" fontId="3" fillId="0" borderId="1" xfId="0" applyFont="1" applyFill="1" applyBorder="1" applyAlignment="1">
      <alignment vertical="center" wrapText="1"/>
    </xf>
    <xf numFmtId="2" fontId="3" fillId="0" borderId="4" xfId="0" applyNumberFormat="1" applyFont="1" applyFill="1" applyBorder="1" applyAlignment="1">
      <alignment horizontal="center"/>
    </xf>
    <xf numFmtId="2" fontId="3" fillId="0" borderId="3" xfId="0" applyNumberFormat="1" applyFont="1" applyFill="1" applyBorder="1" applyAlignment="1">
      <alignment horizont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1" xfId="0" applyFont="1" applyBorder="1" applyAlignment="1">
      <alignment vertical="center" wrapText="1"/>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0" borderId="2" xfId="0" applyFont="1" applyFill="1" applyBorder="1" applyAlignment="1">
      <alignment horizontal="left"/>
    </xf>
    <xf numFmtId="0" fontId="2" fillId="0" borderId="4" xfId="0" applyFont="1" applyFill="1" applyBorder="1" applyAlignment="1">
      <alignment horizontal="left"/>
    </xf>
    <xf numFmtId="0" fontId="2" fillId="0" borderId="3" xfId="0" applyFont="1" applyFill="1" applyBorder="1" applyAlignment="1">
      <alignment horizontal="left"/>
    </xf>
    <xf numFmtId="0" fontId="3" fillId="0" borderId="1" xfId="0" applyFont="1" applyFill="1" applyBorder="1" applyAlignment="1">
      <alignment horizontal="center" wrapText="1"/>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14" fillId="0" borderId="7" xfId="0" applyFont="1" applyBorder="1" applyAlignment="1"/>
    <xf numFmtId="0" fontId="11" fillId="0" borderId="7" xfId="0" applyFont="1" applyBorder="1" applyAlignment="1"/>
  </cellXfs>
  <cellStyles count="1">
    <cellStyle name="Normal" xfId="0" builtinId="0"/>
  </cellStyles>
  <dxfs count="0"/>
  <tableStyles count="0" defaultTableStyle="TableStyleMedium2" defaultPivotStyle="PivotStyleLight16"/>
  <colors>
    <mruColors>
      <color rgb="FFE9E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topLeftCell="A61" zoomScale="115" zoomScaleNormal="115" workbookViewId="0">
      <selection activeCell="F80" sqref="F80"/>
    </sheetView>
  </sheetViews>
  <sheetFormatPr defaultRowHeight="15" x14ac:dyDescent="0.25"/>
  <cols>
    <col min="1" max="1" width="23.7109375" customWidth="1"/>
    <col min="2" max="2" width="8" customWidth="1"/>
    <col min="6" max="6" width="13.28515625" customWidth="1"/>
    <col min="7" max="7" width="9.28515625" customWidth="1"/>
    <col min="8" max="8" width="11.5703125" customWidth="1"/>
    <col min="11" max="11" width="0" hidden="1" customWidth="1"/>
  </cols>
  <sheetData>
    <row r="1" spans="1:11" x14ac:dyDescent="0.25">
      <c r="A1" s="111" t="s">
        <v>2</v>
      </c>
      <c r="B1" s="111"/>
      <c r="C1" s="111"/>
      <c r="D1" s="111"/>
      <c r="E1" s="111"/>
      <c r="F1" s="111"/>
      <c r="G1" s="111"/>
      <c r="H1" s="111"/>
    </row>
    <row r="2" spans="1:11" x14ac:dyDescent="0.25">
      <c r="A2" s="64" t="s">
        <v>49</v>
      </c>
      <c r="B2" s="64"/>
      <c r="C2" s="64"/>
      <c r="D2" s="64"/>
      <c r="E2" s="64"/>
      <c r="F2" s="64"/>
      <c r="G2" s="64"/>
      <c r="H2" s="64"/>
      <c r="K2">
        <v>4</v>
      </c>
    </row>
    <row r="3" spans="1:11" s="1" customFormat="1" x14ac:dyDescent="0.25">
      <c r="A3" s="65"/>
      <c r="B3" s="65"/>
      <c r="C3" s="65"/>
      <c r="D3" s="65"/>
      <c r="E3" s="65"/>
      <c r="F3" s="65"/>
      <c r="G3" s="65"/>
      <c r="H3" s="65"/>
    </row>
    <row r="4" spans="1:11" x14ac:dyDescent="0.25">
      <c r="A4" s="50" t="s">
        <v>12</v>
      </c>
      <c r="B4" s="71"/>
      <c r="C4" s="72"/>
      <c r="D4" s="72"/>
      <c r="E4" s="72"/>
      <c r="F4" s="73"/>
      <c r="G4" s="52" t="s">
        <v>13</v>
      </c>
      <c r="H4" s="42"/>
      <c r="K4">
        <v>3</v>
      </c>
    </row>
    <row r="5" spans="1:11" x14ac:dyDescent="0.25">
      <c r="A5" s="50" t="s">
        <v>31</v>
      </c>
      <c r="B5" s="71"/>
      <c r="C5" s="72"/>
      <c r="D5" s="72"/>
      <c r="E5" s="72"/>
      <c r="F5" s="73"/>
      <c r="G5" s="52" t="s">
        <v>1</v>
      </c>
      <c r="H5" s="63"/>
      <c r="K5">
        <v>2</v>
      </c>
    </row>
    <row r="6" spans="1:11" x14ac:dyDescent="0.25">
      <c r="A6" s="50" t="s">
        <v>0</v>
      </c>
      <c r="B6" s="71"/>
      <c r="C6" s="72"/>
      <c r="D6" s="72"/>
      <c r="E6" s="72"/>
      <c r="F6" s="73"/>
      <c r="K6">
        <v>1</v>
      </c>
    </row>
    <row r="7" spans="1:11" ht="16.5" customHeight="1" x14ac:dyDescent="0.25">
      <c r="A7" s="51" t="s">
        <v>30</v>
      </c>
      <c r="B7" s="71"/>
      <c r="C7" s="72"/>
      <c r="D7" s="72"/>
      <c r="E7" s="72"/>
      <c r="F7" s="73"/>
      <c r="K7">
        <v>0</v>
      </c>
    </row>
    <row r="9" spans="1:11" x14ac:dyDescent="0.25">
      <c r="A9" s="78" t="s">
        <v>48</v>
      </c>
      <c r="B9" s="78"/>
      <c r="C9" s="74" t="s">
        <v>37</v>
      </c>
      <c r="D9" s="75"/>
      <c r="E9" s="75"/>
      <c r="F9" s="75"/>
      <c r="G9" s="75"/>
      <c r="H9" s="76"/>
    </row>
    <row r="10" spans="1:11" s="1" customFormat="1" hidden="1" x14ac:dyDescent="0.25">
      <c r="A10" s="8" t="s">
        <v>7</v>
      </c>
      <c r="B10" s="8">
        <v>0</v>
      </c>
      <c r="C10" s="3"/>
      <c r="D10" s="4"/>
      <c r="E10" s="4"/>
      <c r="F10" s="4"/>
      <c r="G10" s="4"/>
      <c r="H10" s="4"/>
    </row>
    <row r="11" spans="1:11" s="1" customFormat="1" ht="99.6" customHeight="1" x14ac:dyDescent="0.25">
      <c r="A11" s="35" t="s">
        <v>20</v>
      </c>
      <c r="B11" s="35">
        <v>5</v>
      </c>
      <c r="C11" s="79" t="s">
        <v>23</v>
      </c>
      <c r="D11" s="79"/>
      <c r="E11" s="79"/>
      <c r="F11" s="79"/>
      <c r="G11" s="79"/>
      <c r="H11" s="79"/>
    </row>
    <row r="12" spans="1:11" ht="80.099999999999994" customHeight="1" x14ac:dyDescent="0.25">
      <c r="A12" s="2" t="s">
        <v>3</v>
      </c>
      <c r="B12" s="2">
        <v>4</v>
      </c>
      <c r="C12" s="79" t="s">
        <v>24</v>
      </c>
      <c r="D12" s="79"/>
      <c r="E12" s="79"/>
      <c r="F12" s="79"/>
      <c r="G12" s="79"/>
      <c r="H12" s="79"/>
    </row>
    <row r="13" spans="1:11" ht="73.349999999999994" customHeight="1" x14ac:dyDescent="0.25">
      <c r="A13" s="2" t="s">
        <v>21</v>
      </c>
      <c r="B13" s="2">
        <v>3</v>
      </c>
      <c r="C13" s="79" t="s">
        <v>25</v>
      </c>
      <c r="D13" s="79"/>
      <c r="E13" s="79"/>
      <c r="F13" s="79"/>
      <c r="G13" s="79"/>
      <c r="H13" s="79"/>
    </row>
    <row r="14" spans="1:11" ht="111.6" customHeight="1" x14ac:dyDescent="0.25">
      <c r="A14" s="49" t="s">
        <v>4</v>
      </c>
      <c r="B14" s="49">
        <v>2</v>
      </c>
      <c r="C14" s="116" t="s">
        <v>26</v>
      </c>
      <c r="D14" s="116"/>
      <c r="E14" s="116"/>
      <c r="F14" s="116"/>
      <c r="G14" s="116"/>
      <c r="H14" s="116"/>
    </row>
    <row r="15" spans="1:11" ht="112.35" customHeight="1" x14ac:dyDescent="0.25">
      <c r="A15" s="49" t="s">
        <v>22</v>
      </c>
      <c r="B15" s="49">
        <v>1</v>
      </c>
      <c r="C15" s="116" t="s">
        <v>27</v>
      </c>
      <c r="D15" s="116"/>
      <c r="E15" s="116"/>
      <c r="F15" s="116"/>
      <c r="G15" s="116"/>
      <c r="H15" s="116"/>
    </row>
    <row r="16" spans="1:11" ht="15.75" thickBot="1" x14ac:dyDescent="0.3">
      <c r="A16" s="37"/>
      <c r="B16" s="38"/>
      <c r="C16" s="38"/>
      <c r="D16" s="38"/>
      <c r="E16" s="38"/>
      <c r="F16" s="38"/>
      <c r="G16" s="38"/>
      <c r="H16" s="39"/>
    </row>
    <row r="17" spans="1:8" s="1" customFormat="1" x14ac:dyDescent="0.25">
      <c r="A17" s="81" t="s">
        <v>14</v>
      </c>
      <c r="B17" s="82"/>
      <c r="C17" s="82"/>
      <c r="D17" s="82"/>
      <c r="E17" s="82"/>
      <c r="F17" s="82"/>
      <c r="G17" s="82"/>
      <c r="H17" s="83"/>
    </row>
    <row r="18" spans="1:8" s="1" customFormat="1" ht="26.25" customHeight="1" thickBot="1" x14ac:dyDescent="0.3">
      <c r="A18" s="84" t="s">
        <v>38</v>
      </c>
      <c r="B18" s="85"/>
      <c r="C18" s="85"/>
      <c r="D18" s="85"/>
      <c r="E18" s="85"/>
      <c r="F18" s="85"/>
      <c r="G18" s="85"/>
      <c r="H18" s="86"/>
    </row>
    <row r="19" spans="1:8" ht="27" customHeight="1" x14ac:dyDescent="0.25">
      <c r="A19" s="128" t="s">
        <v>36</v>
      </c>
      <c r="B19" s="129"/>
      <c r="C19" s="129"/>
      <c r="D19" s="129"/>
      <c r="E19" s="129"/>
      <c r="F19" s="130"/>
      <c r="G19" s="87" t="s">
        <v>6</v>
      </c>
      <c r="H19" s="88"/>
    </row>
    <row r="20" spans="1:8" ht="27" customHeight="1" x14ac:dyDescent="0.25">
      <c r="A20" s="127" t="s">
        <v>15</v>
      </c>
      <c r="B20" s="127"/>
      <c r="C20" s="127"/>
      <c r="D20" s="127"/>
      <c r="E20" s="127"/>
      <c r="F20" s="127"/>
      <c r="G20" s="77" t="s">
        <v>7</v>
      </c>
      <c r="H20" s="77"/>
    </row>
    <row r="21" spans="1:8" s="1" customFormat="1" ht="5.25" hidden="1" customHeight="1" x14ac:dyDescent="0.25">
      <c r="A21" s="14"/>
      <c r="B21" s="14"/>
      <c r="C21" s="14"/>
      <c r="D21" s="14"/>
      <c r="E21" s="14"/>
      <c r="F21" s="14"/>
      <c r="G21" s="13"/>
      <c r="H21" s="44">
        <f>INDEX($B$10:$B$15,MATCH(G20,$A$10:$A$15,0))</f>
        <v>0</v>
      </c>
    </row>
    <row r="22" spans="1:8" ht="29.25" customHeight="1" x14ac:dyDescent="0.25">
      <c r="A22" s="115" t="s">
        <v>16</v>
      </c>
      <c r="B22" s="115"/>
      <c r="C22" s="115"/>
      <c r="D22" s="115"/>
      <c r="E22" s="115"/>
      <c r="F22" s="115"/>
      <c r="G22" s="77" t="s">
        <v>7</v>
      </c>
      <c r="H22" s="77"/>
    </row>
    <row r="23" spans="1:8" s="1" customFormat="1" ht="51" hidden="1" customHeight="1" x14ac:dyDescent="0.25">
      <c r="A23" s="12"/>
      <c r="B23" s="12"/>
      <c r="C23" s="12"/>
      <c r="D23" s="12"/>
      <c r="E23" s="12"/>
      <c r="F23" s="12"/>
      <c r="G23" s="13"/>
      <c r="H23" s="13">
        <f>INDEX($B$10:$B$15,MATCH(G22,$A$10:$A$15,0))</f>
        <v>0</v>
      </c>
    </row>
    <row r="24" spans="1:8" ht="40.5" customHeight="1" x14ac:dyDescent="0.25">
      <c r="A24" s="115" t="s">
        <v>17</v>
      </c>
      <c r="B24" s="115"/>
      <c r="C24" s="115"/>
      <c r="D24" s="115"/>
      <c r="E24" s="115"/>
      <c r="F24" s="115"/>
      <c r="G24" s="77" t="s">
        <v>7</v>
      </c>
      <c r="H24" s="77"/>
    </row>
    <row r="25" spans="1:8" s="1" customFormat="1" ht="51" hidden="1" customHeight="1" x14ac:dyDescent="0.25">
      <c r="A25" s="12"/>
      <c r="B25" s="12"/>
      <c r="C25" s="12"/>
      <c r="D25" s="12"/>
      <c r="E25" s="12"/>
      <c r="F25" s="12"/>
      <c r="G25" s="43"/>
      <c r="H25" s="44">
        <f>INDEX($B$10:$B$15,MATCH(G24,$A$10:$A$15,0))</f>
        <v>0</v>
      </c>
    </row>
    <row r="26" spans="1:8" ht="29.25" customHeight="1" x14ac:dyDescent="0.25">
      <c r="A26" s="115" t="s">
        <v>19</v>
      </c>
      <c r="B26" s="115"/>
      <c r="C26" s="115"/>
      <c r="D26" s="115"/>
      <c r="E26" s="115"/>
      <c r="F26" s="115"/>
      <c r="G26" s="77" t="s">
        <v>7</v>
      </c>
      <c r="H26" s="77"/>
    </row>
    <row r="27" spans="1:8" s="1" customFormat="1" ht="37.5" hidden="1" customHeight="1" x14ac:dyDescent="0.25">
      <c r="A27" s="12"/>
      <c r="B27" s="12"/>
      <c r="C27" s="12"/>
      <c r="D27" s="12"/>
      <c r="E27" s="12"/>
      <c r="F27" s="12"/>
      <c r="G27" s="43"/>
      <c r="H27" s="44">
        <f>INDEX($B$10:$B$15,MATCH(G26,$A$10:$A$15,0))</f>
        <v>0</v>
      </c>
    </row>
    <row r="28" spans="1:8" ht="30.75" customHeight="1" x14ac:dyDescent="0.25">
      <c r="A28" s="99" t="s">
        <v>34</v>
      </c>
      <c r="B28" s="100"/>
      <c r="C28" s="100"/>
      <c r="D28" s="100"/>
      <c r="E28" s="100"/>
      <c r="F28" s="101"/>
      <c r="G28" s="77" t="s">
        <v>7</v>
      </c>
      <c r="H28" s="77"/>
    </row>
    <row r="29" spans="1:8" s="1" customFormat="1" ht="39.75" hidden="1" customHeight="1" x14ac:dyDescent="0.25">
      <c r="A29" s="12"/>
      <c r="B29" s="12"/>
      <c r="C29" s="12"/>
      <c r="D29" s="12"/>
      <c r="E29" s="12"/>
      <c r="F29" s="12"/>
      <c r="G29" s="43"/>
      <c r="H29" s="44">
        <f>INDEX($B$10:$B$15,MATCH(G28,$A$10:$A$15,0))</f>
        <v>0</v>
      </c>
    </row>
    <row r="30" spans="1:8" ht="40.35" customHeight="1" x14ac:dyDescent="0.25">
      <c r="A30" s="115" t="s">
        <v>18</v>
      </c>
      <c r="B30" s="115"/>
      <c r="C30" s="115"/>
      <c r="D30" s="115"/>
      <c r="E30" s="115"/>
      <c r="F30" s="115"/>
      <c r="G30" s="77" t="s">
        <v>7</v>
      </c>
      <c r="H30" s="77"/>
    </row>
    <row r="31" spans="1:8" s="1" customFormat="1" ht="40.5" hidden="1" customHeight="1" x14ac:dyDescent="0.25">
      <c r="A31" s="12"/>
      <c r="B31" s="12"/>
      <c r="C31" s="12"/>
      <c r="D31" s="12"/>
      <c r="E31" s="12"/>
      <c r="F31" s="12"/>
      <c r="G31" s="13"/>
      <c r="H31" s="44">
        <f>INDEX($B$10:$B$15,MATCH(G30,$A$10:$A$15,0))</f>
        <v>0</v>
      </c>
    </row>
    <row r="32" spans="1:8" x14ac:dyDescent="0.25">
      <c r="A32" s="21"/>
      <c r="B32" s="20"/>
      <c r="C32" s="20"/>
      <c r="D32" s="20"/>
      <c r="E32" s="20"/>
      <c r="F32" s="60" t="s">
        <v>5</v>
      </c>
      <c r="G32" s="80">
        <f>SUM(H20:H31)</f>
        <v>0</v>
      </c>
      <c r="H32" s="80"/>
    </row>
    <row r="33" spans="1:8" s="1" customFormat="1" hidden="1" x14ac:dyDescent="0.25">
      <c r="A33" s="6"/>
      <c r="B33" s="6"/>
      <c r="C33" s="6"/>
      <c r="D33" s="6"/>
      <c r="E33" s="6"/>
      <c r="F33" s="7"/>
      <c r="G33" s="10"/>
      <c r="H33" s="10">
        <v>28</v>
      </c>
    </row>
    <row r="34" spans="1:8" ht="3" customHeight="1" x14ac:dyDescent="0.25">
      <c r="A34" s="37"/>
      <c r="B34" s="38"/>
      <c r="C34" s="38"/>
      <c r="D34" s="38"/>
      <c r="E34" s="38"/>
      <c r="F34" s="38"/>
      <c r="G34" s="40"/>
      <c r="H34" s="41"/>
    </row>
    <row r="35" spans="1:8" s="1" customFormat="1" ht="28.35" customHeight="1" x14ac:dyDescent="0.25">
      <c r="A35" s="112" t="s">
        <v>50</v>
      </c>
      <c r="B35" s="113"/>
      <c r="C35" s="113"/>
      <c r="D35" s="113"/>
      <c r="E35" s="113"/>
      <c r="F35" s="113"/>
      <c r="G35" s="113"/>
      <c r="H35" s="114"/>
    </row>
    <row r="36" spans="1:8" s="1" customFormat="1" ht="26.25" customHeight="1" x14ac:dyDescent="0.25">
      <c r="A36" s="66" t="s">
        <v>10</v>
      </c>
      <c r="B36" s="110"/>
      <c r="C36" s="110"/>
      <c r="D36" s="110"/>
      <c r="E36" s="110"/>
      <c r="F36" s="110"/>
      <c r="G36" s="119" t="s">
        <v>6</v>
      </c>
      <c r="H36" s="120"/>
    </row>
    <row r="37" spans="1:8" s="1" customFormat="1" ht="27" customHeight="1" x14ac:dyDescent="0.25">
      <c r="A37" s="134" t="s">
        <v>44</v>
      </c>
      <c r="B37" s="135"/>
      <c r="C37" s="135"/>
      <c r="D37" s="135"/>
      <c r="E37" s="135"/>
      <c r="F37" s="135"/>
      <c r="G37" s="135"/>
      <c r="H37" s="136"/>
    </row>
    <row r="38" spans="1:8" s="36" customFormat="1" ht="21.6" customHeight="1" x14ac:dyDescent="0.25">
      <c r="A38" s="57" t="s">
        <v>32</v>
      </c>
      <c r="B38" s="33"/>
      <c r="C38" s="33"/>
      <c r="D38" s="33"/>
      <c r="E38" s="33"/>
      <c r="F38" s="58"/>
      <c r="G38" s="137" t="s">
        <v>7</v>
      </c>
      <c r="H38" s="137"/>
    </row>
    <row r="39" spans="1:8" s="1" customFormat="1" hidden="1" x14ac:dyDescent="0.25">
      <c r="A39" s="53"/>
      <c r="B39" s="30"/>
      <c r="C39" s="30"/>
      <c r="D39" s="30"/>
      <c r="E39" s="30"/>
      <c r="F39" s="30"/>
      <c r="G39" s="54"/>
      <c r="H39" s="55">
        <f>INDEX($B$10:$B$15,MATCH(G38,$A$10:$A$15,0))</f>
        <v>0</v>
      </c>
    </row>
    <row r="40" spans="1:8" s="1" customFormat="1" x14ac:dyDescent="0.25">
      <c r="A40" s="124" t="s">
        <v>35</v>
      </c>
      <c r="B40" s="125"/>
      <c r="C40" s="125"/>
      <c r="D40" s="125"/>
      <c r="E40" s="125"/>
      <c r="F40" s="125"/>
      <c r="G40" s="125"/>
      <c r="H40" s="126"/>
    </row>
    <row r="41" spans="1:8" ht="27" customHeight="1" x14ac:dyDescent="0.25">
      <c r="A41" s="121" t="s">
        <v>45</v>
      </c>
      <c r="B41" s="122"/>
      <c r="C41" s="122"/>
      <c r="D41" s="122"/>
      <c r="E41" s="122"/>
      <c r="F41" s="122"/>
      <c r="G41" s="122"/>
      <c r="H41" s="123"/>
    </row>
    <row r="42" spans="1:8" ht="18" customHeight="1" x14ac:dyDescent="0.25">
      <c r="A42" s="116" t="s">
        <v>28</v>
      </c>
      <c r="B42" s="116"/>
      <c r="C42" s="116"/>
      <c r="D42" s="116"/>
      <c r="E42" s="116"/>
      <c r="F42" s="116"/>
      <c r="G42" s="141" t="s">
        <v>7</v>
      </c>
      <c r="H42" s="142"/>
    </row>
    <row r="43" spans="1:8" s="1" customFormat="1" ht="15" hidden="1" customHeight="1" x14ac:dyDescent="0.25">
      <c r="A43" s="25"/>
      <c r="B43" s="26"/>
      <c r="C43" s="26"/>
      <c r="D43" s="26"/>
      <c r="E43" s="26"/>
      <c r="F43" s="27"/>
      <c r="G43" s="28"/>
      <c r="H43" s="55">
        <f>INDEX($B$10:$B$15,MATCH(G42,$A$10:$A$15,0))*0.66</f>
        <v>0</v>
      </c>
    </row>
    <row r="44" spans="1:8" ht="17.649999999999999" customHeight="1" x14ac:dyDescent="0.25">
      <c r="A44" s="138" t="s">
        <v>29</v>
      </c>
      <c r="B44" s="139"/>
      <c r="C44" s="139"/>
      <c r="D44" s="139"/>
      <c r="E44" s="139"/>
      <c r="F44" s="140"/>
      <c r="G44" s="141" t="s">
        <v>7</v>
      </c>
      <c r="H44" s="142"/>
    </row>
    <row r="45" spans="1:8" hidden="1" x14ac:dyDescent="0.25">
      <c r="A45" s="29"/>
      <c r="B45" s="30"/>
      <c r="C45" s="30"/>
      <c r="D45" s="30"/>
      <c r="E45" s="30"/>
      <c r="F45" s="30"/>
      <c r="G45" s="31"/>
      <c r="H45" s="55">
        <f>INDEX($B$10:$B$15,MATCH(G44,$A$10:$A$15,0))*0.34</f>
        <v>0</v>
      </c>
    </row>
    <row r="46" spans="1:8" x14ac:dyDescent="0.25">
      <c r="A46" s="32"/>
      <c r="B46" s="33"/>
      <c r="C46" s="33"/>
      <c r="D46" s="33"/>
      <c r="E46" s="33"/>
      <c r="F46" s="61" t="s">
        <v>5</v>
      </c>
      <c r="G46" s="117">
        <f>SUM(H38:H45)</f>
        <v>0</v>
      </c>
      <c r="H46" s="118"/>
    </row>
    <row r="47" spans="1:8" s="1" customFormat="1" hidden="1" x14ac:dyDescent="0.25">
      <c r="A47" s="36"/>
      <c r="B47" s="36"/>
      <c r="C47" s="36"/>
      <c r="D47" s="36"/>
      <c r="E47" s="36"/>
      <c r="F47" s="56"/>
      <c r="G47" s="54"/>
      <c r="H47" s="54">
        <v>3.6</v>
      </c>
    </row>
    <row r="48" spans="1:8" s="1" customFormat="1" ht="3" customHeight="1" x14ac:dyDescent="0.25">
      <c r="A48" s="36"/>
      <c r="B48" s="36"/>
      <c r="C48" s="36"/>
      <c r="D48" s="36"/>
      <c r="E48" s="36"/>
      <c r="F48" s="56"/>
      <c r="G48" s="54"/>
      <c r="H48" s="54"/>
    </row>
    <row r="49" spans="1:8" ht="24" customHeight="1" x14ac:dyDescent="0.25">
      <c r="A49" s="131" t="s">
        <v>39</v>
      </c>
      <c r="B49" s="132"/>
      <c r="C49" s="132"/>
      <c r="D49" s="132"/>
      <c r="E49" s="132"/>
      <c r="F49" s="132"/>
      <c r="G49" s="132"/>
      <c r="H49" s="133"/>
    </row>
    <row r="50" spans="1:8" ht="17.25" customHeight="1" x14ac:dyDescent="0.25">
      <c r="A50" s="68" t="s">
        <v>41</v>
      </c>
      <c r="B50" s="69"/>
      <c r="C50" s="69"/>
      <c r="D50" s="69"/>
      <c r="E50" s="69"/>
      <c r="F50" s="70"/>
      <c r="G50" s="66" t="s">
        <v>40</v>
      </c>
      <c r="H50" s="67"/>
    </row>
    <row r="51" spans="1:8" ht="65.25" customHeight="1" x14ac:dyDescent="0.25">
      <c r="A51" s="106" t="s">
        <v>43</v>
      </c>
      <c r="B51" s="107"/>
      <c r="C51" s="107"/>
      <c r="D51" s="107"/>
      <c r="E51" s="107"/>
      <c r="F51" s="108"/>
      <c r="G51" s="90">
        <v>0</v>
      </c>
      <c r="H51" s="91"/>
    </row>
    <row r="52" spans="1:8" s="1" customFormat="1" ht="36.75" hidden="1" customHeight="1" x14ac:dyDescent="0.25">
      <c r="A52" s="45"/>
      <c r="B52" s="46"/>
      <c r="C52" s="46"/>
      <c r="D52" s="46"/>
      <c r="E52" s="46"/>
      <c r="F52" s="59"/>
      <c r="G52" s="47"/>
      <c r="H52" s="48">
        <v>2</v>
      </c>
    </row>
    <row r="53" spans="1:8" ht="28.9" customHeight="1" x14ac:dyDescent="0.25">
      <c r="A53" s="99" t="s">
        <v>46</v>
      </c>
      <c r="B53" s="103"/>
      <c r="C53" s="103"/>
      <c r="D53" s="103"/>
      <c r="E53" s="103"/>
      <c r="F53" s="109"/>
      <c r="G53" s="92">
        <v>0</v>
      </c>
      <c r="H53" s="91"/>
    </row>
    <row r="54" spans="1:8" s="1" customFormat="1" hidden="1" x14ac:dyDescent="0.25">
      <c r="A54" s="18"/>
      <c r="B54" s="19"/>
      <c r="C54" s="19"/>
      <c r="D54" s="19"/>
      <c r="E54" s="19"/>
      <c r="F54" s="19"/>
      <c r="G54" s="11"/>
      <c r="H54" s="15">
        <v>3</v>
      </c>
    </row>
    <row r="55" spans="1:8" ht="2.65" customHeight="1" x14ac:dyDescent="0.25">
      <c r="A55" s="16"/>
      <c r="B55" s="6"/>
      <c r="C55" s="6"/>
      <c r="D55" s="6"/>
      <c r="E55" s="6"/>
      <c r="F55" s="6"/>
      <c r="G55" s="6"/>
      <c r="H55" s="17"/>
    </row>
    <row r="56" spans="1:8" ht="17.25" customHeight="1" x14ac:dyDescent="0.25">
      <c r="A56" s="96" t="s">
        <v>42</v>
      </c>
      <c r="B56" s="97"/>
      <c r="C56" s="97"/>
      <c r="D56" s="97"/>
      <c r="E56" s="97"/>
      <c r="F56" s="98"/>
      <c r="G56" s="66" t="s">
        <v>40</v>
      </c>
      <c r="H56" s="67"/>
    </row>
    <row r="57" spans="1:8" ht="39.75" customHeight="1" x14ac:dyDescent="0.25">
      <c r="A57" s="99" t="s">
        <v>51</v>
      </c>
      <c r="B57" s="100"/>
      <c r="C57" s="100"/>
      <c r="D57" s="100"/>
      <c r="E57" s="100"/>
      <c r="F57" s="101"/>
      <c r="G57" s="92"/>
      <c r="H57" s="91"/>
    </row>
    <row r="58" spans="1:8" ht="3" customHeight="1" x14ac:dyDescent="0.25">
      <c r="A58" s="102"/>
      <c r="B58" s="103"/>
      <c r="C58" s="103"/>
      <c r="D58" s="103"/>
      <c r="E58" s="103"/>
      <c r="F58" s="103"/>
      <c r="G58" s="6"/>
      <c r="H58" s="17"/>
    </row>
    <row r="59" spans="1:8" s="1" customFormat="1" x14ac:dyDescent="0.25">
      <c r="A59" s="23"/>
      <c r="B59" s="24"/>
      <c r="C59" s="24"/>
      <c r="D59" s="24"/>
      <c r="E59" s="24"/>
      <c r="F59" s="62" t="s">
        <v>5</v>
      </c>
      <c r="G59" s="92">
        <f>(G51+G53)-G57</f>
        <v>0</v>
      </c>
      <c r="H59" s="91"/>
    </row>
    <row r="61" spans="1:8" ht="21" x14ac:dyDescent="0.35">
      <c r="F61" s="22" t="s">
        <v>11</v>
      </c>
      <c r="G61" s="93">
        <f>SUM(G32,H46,G46,G59)</f>
        <v>0</v>
      </c>
      <c r="H61" s="94"/>
    </row>
    <row r="62" spans="1:8" x14ac:dyDescent="0.25">
      <c r="F62" s="34" t="s">
        <v>9</v>
      </c>
      <c r="G62" s="95">
        <v>40</v>
      </c>
      <c r="H62" s="95"/>
    </row>
    <row r="63" spans="1:8" s="1" customFormat="1" hidden="1" x14ac:dyDescent="0.25">
      <c r="F63" s="5" t="s">
        <v>8</v>
      </c>
      <c r="G63" s="104">
        <f>G61/G62</f>
        <v>0</v>
      </c>
      <c r="H63" s="105"/>
    </row>
    <row r="64" spans="1:8" ht="9" customHeight="1" x14ac:dyDescent="0.25"/>
    <row r="65" spans="1:8" x14ac:dyDescent="0.25">
      <c r="A65" s="9" t="s">
        <v>33</v>
      </c>
    </row>
    <row r="66" spans="1:8" ht="84" customHeight="1" x14ac:dyDescent="0.25">
      <c r="A66" s="71"/>
      <c r="B66" s="72"/>
      <c r="C66" s="72"/>
      <c r="D66" s="72"/>
      <c r="E66" s="72"/>
      <c r="F66" s="72"/>
      <c r="G66" s="72"/>
      <c r="H66" s="73"/>
    </row>
    <row r="67" spans="1:8" ht="4.9000000000000004" customHeight="1" x14ac:dyDescent="0.25"/>
    <row r="68" spans="1:8" x14ac:dyDescent="0.25">
      <c r="A68" s="9" t="s">
        <v>47</v>
      </c>
    </row>
    <row r="69" spans="1:8" ht="84" customHeight="1" x14ac:dyDescent="0.25">
      <c r="A69" s="89"/>
      <c r="B69" s="72"/>
      <c r="C69" s="72"/>
      <c r="D69" s="72"/>
      <c r="E69" s="72"/>
      <c r="F69" s="72"/>
      <c r="G69" s="72"/>
      <c r="H69" s="73"/>
    </row>
    <row r="70" spans="1:8" x14ac:dyDescent="0.25">
      <c r="A70" s="143"/>
      <c r="B70" s="144"/>
      <c r="C70" s="144"/>
      <c r="D70" s="144"/>
      <c r="E70" s="144"/>
      <c r="F70" s="144"/>
      <c r="G70" s="144"/>
      <c r="H70" s="144"/>
    </row>
  </sheetData>
  <mergeCells count="60">
    <mergeCell ref="A49:H49"/>
    <mergeCell ref="A37:H37"/>
    <mergeCell ref="G38:H38"/>
    <mergeCell ref="A42:F42"/>
    <mergeCell ref="A44:F44"/>
    <mergeCell ref="G42:H42"/>
    <mergeCell ref="G44:H44"/>
    <mergeCell ref="B4:F4"/>
    <mergeCell ref="G46:H46"/>
    <mergeCell ref="G36:H36"/>
    <mergeCell ref="A41:H41"/>
    <mergeCell ref="A40:H40"/>
    <mergeCell ref="G20:H20"/>
    <mergeCell ref="A20:F20"/>
    <mergeCell ref="A19:F19"/>
    <mergeCell ref="A36:F36"/>
    <mergeCell ref="A1:H1"/>
    <mergeCell ref="A35:H35"/>
    <mergeCell ref="G26:H26"/>
    <mergeCell ref="G30:H30"/>
    <mergeCell ref="A26:F26"/>
    <mergeCell ref="A28:F28"/>
    <mergeCell ref="A30:F30"/>
    <mergeCell ref="G24:H24"/>
    <mergeCell ref="C13:H13"/>
    <mergeCell ref="C14:H14"/>
    <mergeCell ref="C15:H15"/>
    <mergeCell ref="C11:H11"/>
    <mergeCell ref="A22:F22"/>
    <mergeCell ref="A24:F24"/>
    <mergeCell ref="G28:H28"/>
    <mergeCell ref="A66:H66"/>
    <mergeCell ref="A69:H69"/>
    <mergeCell ref="G51:H51"/>
    <mergeCell ref="G53:H53"/>
    <mergeCell ref="G57:H57"/>
    <mergeCell ref="G61:H61"/>
    <mergeCell ref="G62:H62"/>
    <mergeCell ref="A56:F56"/>
    <mergeCell ref="A57:F57"/>
    <mergeCell ref="A58:F58"/>
    <mergeCell ref="G63:H63"/>
    <mergeCell ref="A51:F51"/>
    <mergeCell ref="G59:H59"/>
    <mergeCell ref="A53:F53"/>
    <mergeCell ref="A2:H3"/>
    <mergeCell ref="G50:H50"/>
    <mergeCell ref="A50:F50"/>
    <mergeCell ref="G56:H56"/>
    <mergeCell ref="B5:F5"/>
    <mergeCell ref="B6:F6"/>
    <mergeCell ref="B7:F7"/>
    <mergeCell ref="C9:H9"/>
    <mergeCell ref="G22:H22"/>
    <mergeCell ref="A9:B9"/>
    <mergeCell ref="C12:H12"/>
    <mergeCell ref="G32:H32"/>
    <mergeCell ref="A17:H17"/>
    <mergeCell ref="A18:H18"/>
    <mergeCell ref="G19:H19"/>
  </mergeCells>
  <dataValidations count="3">
    <dataValidation type="list" allowBlank="1" showInputMessage="1" showErrorMessage="1" sqref="G44:H44 G38:H38 G20:H20 G22:H22 G24:H24 G26:H26 G28:H28 G30:H30 G42:H42" xr:uid="{00000000-0002-0000-0000-000000000000}">
      <formula1>$A$10:$A$15</formula1>
    </dataValidation>
    <dataValidation type="list" allowBlank="1" showInputMessage="1" showErrorMessage="1" sqref="G51:H51" xr:uid="{00000000-0002-0000-0000-000001000000}">
      <formula1>$K$5:$K$7</formula1>
    </dataValidation>
    <dataValidation type="list" allowBlank="1" showInputMessage="1" showErrorMessage="1" sqref="G53:H53" xr:uid="{00000000-0002-0000-0000-000002000000}">
      <formula1>$K$4:$K$7</formula1>
    </dataValidation>
  </dataValidations>
  <pageMargins left="0.2" right="0.25" top="0.75" bottom="0.75" header="0.3" footer="0.3"/>
  <pageSetup orientation="portrait" r:id="rId1"/>
  <headerFooter>
    <oddHeader>&amp;C&amp;"-,Bold"&amp;12&amp;KFF0000Before entering information, please save this form to your computer to ensure that the calculations work correctly.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TaxCatchAll xmlns="20005ee9-b5a8-4c04-ad7e-a30073735daa">
      <Value>11</Value>
    </TaxCatchAll>
    <Date_x0020_of_x0020_Expiration xmlns="9abb56a7-7fa5-4d69-93ec-a08d7664c5cf">2016-08-21T05:00:00+00:00</Date_x0020_of_x0020_Expiration>
    <a411a67c43494fa799717e54def54d0b xmlns="9abb56a7-7fa5-4d69-93ec-a08d7664c5cf">
      <Terms xmlns="http://schemas.microsoft.com/office/infopath/2007/PartnerControls">
        <TermInfo xmlns="http://schemas.microsoft.com/office/infopath/2007/PartnerControls">
          <TermName xmlns="http://schemas.microsoft.com/office/infopath/2007/PartnerControls">VCH</TermName>
          <TermId xmlns="http://schemas.microsoft.com/office/infopath/2007/PartnerControls">0cafee32-c0fb-40c5-a1a9-2735d07e0312</TermId>
        </TermInfo>
      </Terms>
    </a411a67c43494fa799717e54def54d0b>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412E10B675FD409D7BBB1716F74993" ma:contentTypeVersion="37" ma:contentTypeDescription="Create a new document." ma:contentTypeScope="" ma:versionID="56f383946d6b4f4ea5e31c716132401d">
  <xsd:schema xmlns:xsd="http://www.w3.org/2001/XMLSchema" xmlns:xs="http://www.w3.org/2001/XMLSchema" xmlns:p="http://schemas.microsoft.com/office/2006/metadata/properties" xmlns:ns2="http://schemas.microsoft.com/sharepoint/v3/fields" xmlns:ns3="9abb56a7-7fa5-4d69-93ec-a08d7664c5cf" xmlns:ns4="20005ee9-b5a8-4c04-ad7e-a30073735daa" xmlns:ns5="http://schemas.microsoft.com/sharepoint/v4" targetNamespace="http://schemas.microsoft.com/office/2006/metadata/properties" ma:root="true" ma:fieldsID="d7578921bb3c5cf5b7dbf1290acfff6f" ns2:_="" ns3:_="" ns4:_="" ns5:_="">
    <xsd:import namespace="http://schemas.microsoft.com/sharepoint/v3/fields"/>
    <xsd:import namespace="9abb56a7-7fa5-4d69-93ec-a08d7664c5cf"/>
    <xsd:import namespace="20005ee9-b5a8-4c04-ad7e-a30073735daa"/>
    <xsd:import namespace="http://schemas.microsoft.com/sharepoint/v4"/>
    <xsd:element name="properties">
      <xsd:complexType>
        <xsd:sequence>
          <xsd:element name="documentManagement">
            <xsd:complexType>
              <xsd:all>
                <xsd:element ref="ns2:_Version" minOccurs="0"/>
                <xsd:element ref="ns3:Date_x0020_of_x0020_Expiration" minOccurs="0"/>
                <xsd:element ref="ns3:a411a67c43494fa799717e54def54d0b" minOccurs="0"/>
                <xsd:element ref="ns4:TaxCatchAll"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bb56a7-7fa5-4d69-93ec-a08d7664c5cf" elementFormDefault="qualified">
    <xsd:import namespace="http://schemas.microsoft.com/office/2006/documentManagement/types"/>
    <xsd:import namespace="http://schemas.microsoft.com/office/infopath/2007/PartnerControls"/>
    <xsd:element name="Date_x0020_of_x0020_Expiration" ma:index="9" nillable="true" ma:displayName="Review Date" ma:format="DateOnly" ma:internalName="Date_x0020_of_x0020_Expiration">
      <xsd:simpleType>
        <xsd:restriction base="dms:DateTime"/>
      </xsd:simpleType>
    </xsd:element>
    <xsd:element name="a411a67c43494fa799717e54def54d0b" ma:index="11" ma:taxonomy="true" ma:internalName="a411a67c43494fa799717e54def54d0b" ma:taxonomyFieldName="Ministry_x0020_Location_x002f_Employer" ma:displayName="Ministry Location" ma:readOnly="false" ma:default="11;#VCH|0cafee32-c0fb-40c5-a1a9-2735d07e0312" ma:fieldId="{a411a67c-4349-4fa7-9971-7e54def54d0b}" ma:sspId="8ba0c91b-3edb-4239-af2e-a33e77355691" ma:termSetId="78366f52-cdc2-4372-9db4-6acf5d98056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005ee9-b5a8-4c04-ad7e-a30073735da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97064d1-2f85-4afa-81be-d5c4b810c671}" ma:internalName="TaxCatchAll" ma:showField="CatchAllData" ma:web="20005ee9-b5a8-4c04-ad7e-a30073735d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5D9AA-2950-40CF-BA32-D7C5122FA66E}">
  <ds:schemaRefs>
    <ds:schemaRef ds:uri="http://schemas.microsoft.com/sharepoint/v3/fields"/>
    <ds:schemaRef ds:uri="http://schemas.microsoft.com/office/2006/documentManagement/types"/>
    <ds:schemaRef ds:uri="9abb56a7-7fa5-4d69-93ec-a08d7664c5cf"/>
    <ds:schemaRef ds:uri="20005ee9-b5a8-4c04-ad7e-a30073735da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sharepoint/v4"/>
    <ds:schemaRef ds:uri="http://www.w3.org/XML/1998/namespace"/>
    <ds:schemaRef ds:uri="http://purl.org/dc/dcmitype/"/>
  </ds:schemaRefs>
</ds:datastoreItem>
</file>

<file path=customXml/itemProps2.xml><?xml version="1.0" encoding="utf-8"?>
<ds:datastoreItem xmlns:ds="http://schemas.openxmlformats.org/officeDocument/2006/customXml" ds:itemID="{B0D0AAB0-7A96-425C-B307-D485038C1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9abb56a7-7fa5-4d69-93ec-a08d7664c5cf"/>
    <ds:schemaRef ds:uri="20005ee9-b5a8-4c04-ad7e-a30073735da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B022A-AD39-4871-9F0C-F980F7B22D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Via Christi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Olmsted, Jamie</dc:creator>
  <cp:lastModifiedBy>HR Student1</cp:lastModifiedBy>
  <cp:lastPrinted>2014-06-20T15:15:22Z</cp:lastPrinted>
  <dcterms:created xsi:type="dcterms:W3CDTF">2014-05-16T20:59:34Z</dcterms:created>
  <dcterms:modified xsi:type="dcterms:W3CDTF">2022-11-21T17:27:40Z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0x010100CE412E10B675FD409D7BBB1716F74993</vt:lpwstr>
  </property>
  <property fmtid="{D5CDD505-2E9C-101B-9397-08002B2CF9AE}" pid="3" name="Ministry Location/Employer">
    <vt:lpwstr>11;#VCH|0cafee32-c0fb-40c5-a1a9-2735d07e0312</vt:lpwstr>
  </property>
</Properties>
</file>