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UADS\AFD_ExitSurvey\Alumni_survey\"/>
    </mc:Choice>
  </mc:AlternateContent>
  <bookViews>
    <workbookView xWindow="360" yWindow="15" windowWidth="37695" windowHeight="20820"/>
  </bookViews>
  <sheets>
    <sheet name="AY12_16_Unit_Counts" sheetId="10" r:id="rId1"/>
    <sheet name="AFD_Alumni_Srvy_Question_Index" sheetId="1" r:id="rId2"/>
    <sheet name="UG" sheetId="11" r:id="rId3"/>
    <sheet name="GR" sheetId="9" r:id="rId4"/>
  </sheets>
  <definedNames>
    <definedName name="_xlnm.Print_Titles" localSheetId="0">AY12_16_Unit_Counts!$1:$5</definedName>
  </definedNames>
  <calcPr calcId="152511"/>
</workbook>
</file>

<file path=xl/calcChain.xml><?xml version="1.0" encoding="utf-8"?>
<calcChain xmlns="http://schemas.openxmlformats.org/spreadsheetml/2006/main">
  <c r="Q108" i="10" l="1"/>
  <c r="J108" i="10"/>
  <c r="C108" i="10"/>
  <c r="Q107" i="10"/>
  <c r="J107" i="10"/>
  <c r="C107" i="10"/>
  <c r="Q106" i="10"/>
  <c r="C106" i="10"/>
  <c r="Q105" i="10"/>
  <c r="C105" i="10"/>
  <c r="Q104" i="10"/>
  <c r="C104" i="10"/>
  <c r="Q103" i="10"/>
  <c r="C103" i="10"/>
  <c r="Q102" i="10"/>
  <c r="J102" i="10"/>
  <c r="C102" i="10"/>
  <c r="J101" i="10"/>
  <c r="C101" i="10"/>
  <c r="J100" i="10"/>
  <c r="C100" i="10"/>
  <c r="Q99" i="10"/>
  <c r="J99" i="10"/>
  <c r="C99" i="10"/>
  <c r="J98" i="10"/>
  <c r="C98" i="10"/>
  <c r="J97" i="10"/>
  <c r="C97" i="10"/>
  <c r="J96" i="10"/>
  <c r="C96" i="10"/>
  <c r="J95" i="10"/>
  <c r="C95" i="10"/>
  <c r="J94" i="10"/>
  <c r="C94" i="10"/>
  <c r="Q93" i="10"/>
  <c r="J93" i="10"/>
  <c r="C93" i="10"/>
  <c r="Q92" i="10"/>
  <c r="J92" i="10"/>
  <c r="C92" i="10"/>
  <c r="Q91" i="10"/>
  <c r="C91" i="10"/>
  <c r="J90" i="10"/>
  <c r="C90" i="10"/>
  <c r="J89" i="10"/>
  <c r="C89" i="10"/>
  <c r="J88" i="10"/>
  <c r="C88" i="10"/>
  <c r="Q87" i="10"/>
  <c r="J87" i="10"/>
  <c r="C87" i="10"/>
  <c r="J86" i="10"/>
  <c r="C86" i="10"/>
  <c r="J85" i="10"/>
  <c r="C85" i="10"/>
  <c r="J84" i="10"/>
  <c r="C84" i="10"/>
  <c r="J83" i="10"/>
  <c r="C83" i="10"/>
  <c r="Q82" i="10"/>
  <c r="J82" i="10"/>
  <c r="C82" i="10"/>
  <c r="J81" i="10"/>
  <c r="C81" i="10"/>
  <c r="Q80" i="10"/>
  <c r="J80" i="10"/>
  <c r="C80" i="10"/>
  <c r="Q79" i="10"/>
  <c r="C79" i="10"/>
  <c r="J78" i="10"/>
  <c r="C78" i="10"/>
  <c r="J77" i="10"/>
  <c r="C77" i="10"/>
  <c r="J76" i="10"/>
  <c r="C76" i="10"/>
  <c r="J75" i="10"/>
  <c r="C75" i="10"/>
  <c r="J74" i="10"/>
  <c r="C74" i="10"/>
  <c r="Q73" i="10"/>
  <c r="J73" i="10"/>
  <c r="C73" i="10"/>
  <c r="Q72" i="10"/>
  <c r="J72" i="10"/>
  <c r="C72" i="10"/>
  <c r="Q71" i="10"/>
  <c r="J71" i="10"/>
  <c r="C71" i="10"/>
  <c r="Q70" i="10"/>
  <c r="C70" i="10"/>
  <c r="Q69" i="10"/>
  <c r="C69" i="10"/>
  <c r="Q68" i="10"/>
  <c r="J68" i="10"/>
  <c r="C68" i="10"/>
  <c r="J67" i="10"/>
  <c r="C67" i="10"/>
  <c r="Q66" i="10"/>
  <c r="C66" i="10"/>
  <c r="J65" i="10"/>
  <c r="C65" i="10"/>
  <c r="J64" i="10"/>
  <c r="C64" i="10"/>
  <c r="Q63" i="10"/>
  <c r="C63" i="10"/>
  <c r="Q62" i="10"/>
  <c r="J62" i="10"/>
  <c r="C62" i="10"/>
  <c r="J61" i="10"/>
  <c r="C61" i="10"/>
  <c r="J60" i="10"/>
  <c r="C60" i="10"/>
  <c r="Q59" i="10"/>
  <c r="J59" i="10"/>
  <c r="C59" i="10"/>
  <c r="Q58" i="10"/>
  <c r="C58" i="10"/>
  <c r="Q57" i="10"/>
  <c r="J57" i="10"/>
  <c r="C57" i="10"/>
  <c r="Q56" i="10"/>
  <c r="J56" i="10"/>
  <c r="C56" i="10"/>
  <c r="J55" i="10"/>
  <c r="C55" i="10"/>
  <c r="J54" i="10"/>
  <c r="C54" i="10"/>
  <c r="Q53" i="10"/>
  <c r="J53" i="10"/>
  <c r="C53" i="10"/>
  <c r="J52" i="10"/>
  <c r="C52" i="10"/>
  <c r="J51" i="10"/>
  <c r="C51" i="10"/>
  <c r="Q50" i="10"/>
  <c r="J50" i="10"/>
  <c r="C50" i="10"/>
  <c r="Q49" i="10"/>
  <c r="C49" i="10"/>
  <c r="J48" i="10"/>
  <c r="C48" i="10"/>
  <c r="Q47" i="10"/>
  <c r="J47" i="10"/>
  <c r="C47" i="10"/>
  <c r="Q46" i="10"/>
  <c r="C46" i="10"/>
  <c r="Q45" i="10"/>
  <c r="J45" i="10"/>
  <c r="C45" i="10"/>
  <c r="J44" i="10"/>
  <c r="C44" i="10"/>
  <c r="Q43" i="10"/>
  <c r="J43" i="10"/>
  <c r="C43" i="10"/>
  <c r="Q42" i="10"/>
  <c r="J42" i="10"/>
  <c r="C42" i="10"/>
  <c r="Q41" i="10"/>
  <c r="J41" i="10"/>
  <c r="C41" i="10"/>
  <c r="J40" i="10"/>
  <c r="C40" i="10"/>
  <c r="Q39" i="10"/>
  <c r="J39" i="10"/>
  <c r="C39" i="10"/>
  <c r="Q38" i="10"/>
  <c r="C38" i="10"/>
  <c r="Q37" i="10"/>
  <c r="C37" i="10"/>
  <c r="Q36" i="10"/>
  <c r="J36" i="10"/>
  <c r="C36" i="10"/>
  <c r="Q35" i="10"/>
  <c r="C35" i="10"/>
  <c r="Q34" i="10"/>
  <c r="C34" i="10"/>
  <c r="Q33" i="10"/>
  <c r="C33" i="10"/>
  <c r="Q32" i="10"/>
  <c r="C32" i="10"/>
  <c r="Q31" i="10"/>
  <c r="C31" i="10"/>
  <c r="J30" i="10"/>
  <c r="C30" i="10"/>
  <c r="J29" i="10"/>
  <c r="C29" i="10"/>
  <c r="J28" i="10"/>
  <c r="C28" i="10"/>
  <c r="J27" i="10"/>
  <c r="C27" i="10"/>
  <c r="J26" i="10"/>
  <c r="C26" i="10"/>
  <c r="J25" i="10"/>
  <c r="C25" i="10"/>
  <c r="J24" i="10"/>
  <c r="C24" i="10"/>
  <c r="J23" i="10"/>
  <c r="C23" i="10"/>
  <c r="Q22" i="10"/>
  <c r="J22" i="10"/>
  <c r="C22" i="10"/>
  <c r="Q21" i="10"/>
  <c r="J21" i="10"/>
  <c r="C21" i="10"/>
  <c r="V9" i="10"/>
  <c r="U9" i="10"/>
  <c r="T9" i="10"/>
  <c r="S9" i="10"/>
  <c r="R9" i="10"/>
  <c r="Q9" i="10"/>
  <c r="O9" i="10"/>
  <c r="N9" i="10"/>
  <c r="M9" i="10"/>
  <c r="L9" i="10"/>
  <c r="K9" i="10"/>
  <c r="J9" i="10"/>
  <c r="H9" i="10"/>
  <c r="G9" i="10"/>
  <c r="F9" i="10"/>
  <c r="E9" i="10"/>
  <c r="D9" i="10"/>
  <c r="C9" i="10"/>
</calcChain>
</file>

<file path=xl/sharedStrings.xml><?xml version="1.0" encoding="utf-8"?>
<sst xmlns="http://schemas.openxmlformats.org/spreadsheetml/2006/main" count="1593" uniqueCount="390">
  <si>
    <t/>
  </si>
  <si>
    <t>SECTION  I: WSU EDUCATIONAL EXPERIENCES</t>
  </si>
  <si>
    <t>A. OVERALL EDUCATIONAL EXPERIENCE AT WSU</t>
  </si>
  <si>
    <t>ALQ1</t>
  </si>
  <si>
    <t>1.  Educational experience related to your major.</t>
  </si>
  <si>
    <t>ALQ2</t>
  </si>
  <si>
    <t>2.  Would you recommend WSU to your friends?</t>
  </si>
  <si>
    <t>ALQ3</t>
  </si>
  <si>
    <t>3.  Has your education at WSU improved your quality of life?</t>
  </si>
  <si>
    <t>B. LEARNING AND COMPETENCE SKILLS</t>
  </si>
  <si>
    <t>ALQ4</t>
  </si>
  <si>
    <t>4.  Content in you major</t>
  </si>
  <si>
    <t>ALQ5</t>
  </si>
  <si>
    <t>ALQ6</t>
  </si>
  <si>
    <t>ALQ7</t>
  </si>
  <si>
    <t>7.  Numerical literacy (e.g. math skills)</t>
  </si>
  <si>
    <t>ALQ8</t>
  </si>
  <si>
    <t>8.  Critical thinking</t>
  </si>
  <si>
    <t>5.  Oral communication</t>
  </si>
  <si>
    <t>6.  Written communication</t>
  </si>
  <si>
    <t>ALQ9</t>
  </si>
  <si>
    <t>9.  Problem Solving</t>
  </si>
  <si>
    <t>ALQ10</t>
  </si>
  <si>
    <t>10.  Collaboration and team work</t>
  </si>
  <si>
    <t>ALQ11</t>
  </si>
  <si>
    <t>11. Research Skills</t>
  </si>
  <si>
    <t>ALQ12</t>
  </si>
  <si>
    <t>12.  Awareness of diversity and globalization</t>
  </si>
  <si>
    <t>SECTION  II: CAREER AND FUTURE</t>
  </si>
  <si>
    <t>ALQ13</t>
  </si>
  <si>
    <t>13.  Which of the following best describes your current employment status?</t>
  </si>
  <si>
    <t>ALQ13a</t>
  </si>
  <si>
    <t>13a.  Are you employed full-time?</t>
  </si>
  <si>
    <t>ALQ13b</t>
  </si>
  <si>
    <t>13b.  How long did it take you to obtain your first full-time job after graduating?</t>
  </si>
  <si>
    <t>ALQ13c</t>
  </si>
  <si>
    <t>13c.  What is the primary reason you are currently employed part-time?</t>
  </si>
  <si>
    <t>ALQ13d</t>
  </si>
  <si>
    <t>13d.  Is your employment related to your degree?</t>
  </si>
  <si>
    <t>ALQ13e</t>
  </si>
  <si>
    <t>13e.  To what extent did your education at WSU allow you to be competitive with peers at your current place of employment?</t>
  </si>
  <si>
    <t>ALQ13f</t>
  </si>
  <si>
    <t>13f.  How satisfied are you with your current job?</t>
  </si>
  <si>
    <t>ALQ13g</t>
  </si>
  <si>
    <t>ALQ13h</t>
  </si>
  <si>
    <t>13g. What is your current occupation?</t>
  </si>
  <si>
    <t>13h.  What industry or type of business do you work in?</t>
  </si>
  <si>
    <t>ALQ13i</t>
  </si>
  <si>
    <t>13i.  What is your current annual salary (if more than one job, select amount from primary employer)?</t>
  </si>
  <si>
    <t>ALQ13j</t>
  </si>
  <si>
    <t>13j.  Do you currently reside within the United States?</t>
  </si>
  <si>
    <t>ALQ13k</t>
  </si>
  <si>
    <t>13k.  From which source did you learn about the first job you held after graduating from Wichita State (check all that apply)?</t>
  </si>
  <si>
    <t>ALQ13l</t>
  </si>
  <si>
    <t>13l.  Have you held a job since graduation?</t>
  </si>
  <si>
    <t>ALQ13m</t>
  </si>
  <si>
    <t>13m.  Please indicate the primary reason you are now unemployed.</t>
  </si>
  <si>
    <t>ALQ14</t>
  </si>
  <si>
    <t>14.  Are you planning OR continuing graduate/professional education?</t>
  </si>
  <si>
    <t>ALQ14a</t>
  </si>
  <si>
    <t>14a.  In which field are you pursuing a graduate or professional degree?</t>
  </si>
  <si>
    <t>ALQ14b</t>
  </si>
  <si>
    <t>14b.  Which degree level are you currently or planning to pursue?</t>
  </si>
  <si>
    <t>ALQ14c</t>
  </si>
  <si>
    <t>14c.  At what institutions are you planning or are enrolled for a graduate or professional degree (check all that apply)?</t>
  </si>
  <si>
    <t>ALQ14d</t>
  </si>
  <si>
    <t>14d.  Do you feel your education at WSU has prepared you well for graduate educatiojn?</t>
  </si>
  <si>
    <t>SECTION  III: FINANCIAL SUPPORT</t>
  </si>
  <si>
    <t>ALQ15</t>
  </si>
  <si>
    <t>SECTION  IV: OVERALL SATISFACTION</t>
  </si>
  <si>
    <t>ALQ16</t>
  </si>
  <si>
    <t>16.  If you were to do it over again would you choose WSU?</t>
  </si>
  <si>
    <t>On a scale of one (definitely no) to five (definitely yes), rate the following:</t>
  </si>
  <si>
    <t>On a scale of one (very poor) to five (very well), rate the following:</t>
  </si>
  <si>
    <t>To search for a specific survey question on any worksheet, press Ctrl-F and enter the appropriate ALQ number listed below (e.g., ALQ12)</t>
  </si>
  <si>
    <t>Thinking about your entire WSU degree program, how competent do you now feel in terms of on a scale of one (low) to 5 (high):</t>
  </si>
  <si>
    <t>Please rate your satisfaction on a scale of 1 (very dissatisfied) to 5 (very satisfied)</t>
  </si>
  <si>
    <t>Please indicate whether you agree or disagree with the following statements on a scale of 1 (defintely no) to 5 (definitely yes)</t>
  </si>
  <si>
    <t>On a scale of one (very dissatisfied) to five (very satisfied), rate satisfaction with current job</t>
  </si>
  <si>
    <t>15.  Throughout your education, about how much money did you borrow for education purposes?</t>
  </si>
  <si>
    <t>LAS Social Sciences</t>
  </si>
  <si>
    <t>LAS Nat Sci and Math</t>
  </si>
  <si>
    <t>LAS Humanities</t>
  </si>
  <si>
    <t>Health Professions</t>
  </si>
  <si>
    <t>Fine Arts</t>
  </si>
  <si>
    <t>Engineering</t>
  </si>
  <si>
    <t>Education</t>
  </si>
  <si>
    <t>Business</t>
  </si>
  <si>
    <t>Total</t>
  </si>
  <si>
    <t>mcg_div MCG college division of major</t>
  </si>
  <si>
    <t>Mean / Median / Valid n / Missing</t>
  </si>
  <si>
    <t>yes or higher</t>
  </si>
  <si>
    <t>definitely yes</t>
  </si>
  <si>
    <t>yes</t>
  </si>
  <si>
    <t>neutral</t>
  </si>
  <si>
    <t>no</t>
  </si>
  <si>
    <t>definitely no</t>
  </si>
  <si>
    <t>ALQ16 Would choose WSU again</t>
  </si>
  <si>
    <t>Missing</t>
  </si>
  <si>
    <t>Valid N</t>
  </si>
  <si>
    <t>Median</t>
  </si>
  <si>
    <t>Mean</t>
  </si>
  <si>
    <t>ALQ15_income Education funds borrowed</t>
  </si>
  <si>
    <t>ALQ14D post BA: WSU prepared me for grad educ</t>
  </si>
  <si>
    <t>ALQ14C_13 post BA: Other inst</t>
  </si>
  <si>
    <t>ALQ14C_12 post BA: U of Oklahoma</t>
  </si>
  <si>
    <t>ALQ14C_11 post BA: U of Missouri</t>
  </si>
  <si>
    <t>ALQ14C_10 post BA: U of Nebraska</t>
  </si>
  <si>
    <t>ALQ14C_9 post BA: U of Kansas</t>
  </si>
  <si>
    <t>ALQ14C_8 post BA: U of Colorado</t>
  </si>
  <si>
    <t>ALQ14C_7 post BA: Pittsburg St U</t>
  </si>
  <si>
    <t>ALQ14C_6 post BA: Oklahoma St</t>
  </si>
  <si>
    <t>ALQ14C_5 post BA: Missouri St U</t>
  </si>
  <si>
    <t>ALQ14C_4 post BA: Kansas St U</t>
  </si>
  <si>
    <t>ALQ14C_3 post BA: Ft Hays St U</t>
  </si>
  <si>
    <t>ALQ14C_2 post BA: Emporia St U</t>
  </si>
  <si>
    <t>ALQ14C_1 post BA: WSU</t>
  </si>
  <si>
    <t>ALQ14B_3 post BA: Professional</t>
  </si>
  <si>
    <t>ALQ14B_2 post BA: Doctoral</t>
  </si>
  <si>
    <t>ALQ14B_1 post BA: Masters</t>
  </si>
  <si>
    <t>ALQ14A_15 post BA: Other</t>
  </si>
  <si>
    <t>ALQ14A_14 post BA: Veterinary</t>
  </si>
  <si>
    <t>ALQ14A_13 post BA: Social sci</t>
  </si>
  <si>
    <t>ALQ14A_12 post BA: Public admin</t>
  </si>
  <si>
    <t>ALQ14A_11 post BA: Physical sci</t>
  </si>
  <si>
    <t>ALQ14A_10 post BA: Medicine</t>
  </si>
  <si>
    <t>ALQ14A_9 post BA: Math comp sci</t>
  </si>
  <si>
    <t>ALQ14A_8 post BA: Law</t>
  </si>
  <si>
    <t>ALQ14A_7 post BA: Health sci</t>
  </si>
  <si>
    <t>ALQ14A_6 post BA: Engineering</t>
  </si>
  <si>
    <t>ALQ14A_5 post BA: Education</t>
  </si>
  <si>
    <t>ALQ14A_4 post BA: Dentistry</t>
  </si>
  <si>
    <t>ALQ14A_3 post BA: Business</t>
  </si>
  <si>
    <t>ALQ14A_2 post BA: Biological agri sci</t>
  </si>
  <si>
    <t>ALQ14A_1 post BA: Arts humanities</t>
  </si>
  <si>
    <t>Valid n / Missing</t>
  </si>
  <si>
    <t>ALQ14 Graduate or professional education</t>
  </si>
  <si>
    <t>other</t>
  </si>
  <si>
    <t>health or personal</t>
  </si>
  <si>
    <t>quit to find another job</t>
  </si>
  <si>
    <t>was laid off</t>
  </si>
  <si>
    <t>unable to find FT</t>
  </si>
  <si>
    <t>ALQ13M Reason unemployed</t>
  </si>
  <si>
    <t>No job since grad</t>
  </si>
  <si>
    <t>yes have worked FT &amp; PT</t>
  </si>
  <si>
    <t>yes have worked PT</t>
  </si>
  <si>
    <t>yes have worked FT</t>
  </si>
  <si>
    <t>ALQ13L Held job since graduation</t>
  </si>
  <si>
    <t>ALQ13K_15 Job source info-other</t>
  </si>
  <si>
    <t>ALQ13K_14 Job source info-social networking</t>
  </si>
  <si>
    <t>ALQ13K_13 Job source info-alumni</t>
  </si>
  <si>
    <t>ALQ13K_12 Job source info-prof mtg or org</t>
  </si>
  <si>
    <t>ALQ13K_11 Job source info-agency</t>
  </si>
  <si>
    <t>ALQ13K_10 Job source info-recruited</t>
  </si>
  <si>
    <t>ALQ13K_9 Job source info-newspaper trade pub</t>
  </si>
  <si>
    <t>ALQ13K_8 Job source info-employer website</t>
  </si>
  <si>
    <t>ALQ13K_7 Job source info-internet job board</t>
  </si>
  <si>
    <t>ALQ13K_6 job source info-dept or faculty</t>
  </si>
  <si>
    <t>ALQ13K_5 Job source info-Intrnshp COOP</t>
  </si>
  <si>
    <t>ALQ13K_4 Job source info-job fair</t>
  </si>
  <si>
    <t>ALQ13K_3 Job source info-on campus interview</t>
  </si>
  <si>
    <t>ALQ13K_2 Job source info-career services</t>
  </si>
  <si>
    <t>ALQ13K_1 Job source info-held job while in college</t>
  </si>
  <si>
    <t>international</t>
  </si>
  <si>
    <t>domestic no address</t>
  </si>
  <si>
    <t>non surrounding states</t>
  </si>
  <si>
    <t>Oklahoma</t>
  </si>
  <si>
    <t>Colorado</t>
  </si>
  <si>
    <t>Nebraska</t>
  </si>
  <si>
    <t>Missouri</t>
  </si>
  <si>
    <t>KS (southwest)</t>
  </si>
  <si>
    <t>KS (northwest)</t>
  </si>
  <si>
    <t>KS (northeast)</t>
  </si>
  <si>
    <t>KS (southeast exc MSA &amp; Sedg)</t>
  </si>
  <si>
    <t>KS MSA wo Sedg</t>
  </si>
  <si>
    <t>KS Segdwick</t>
  </si>
  <si>
    <t>ALQ13J_Map2</t>
  </si>
  <si>
    <t>Count</t>
  </si>
  <si>
    <t>ALQ13J Reside in US</t>
  </si>
  <si>
    <t>ALQ13I_income Annual Salary</t>
  </si>
  <si>
    <t>Armed forces</t>
  </si>
  <si>
    <t>Govt (local, state, federal)</t>
  </si>
  <si>
    <t>Other Service related</t>
  </si>
  <si>
    <t>Hotel and Restaurant related</t>
  </si>
  <si>
    <t>Entertainment &amp; Recreational</t>
  </si>
  <si>
    <t>Healthcare &amp; Community</t>
  </si>
  <si>
    <t>Education related</t>
  </si>
  <si>
    <t>Professional &amp; Business</t>
  </si>
  <si>
    <t>Real Estate and related</t>
  </si>
  <si>
    <t>Finance and Insurance</t>
  </si>
  <si>
    <t>Information technology</t>
  </si>
  <si>
    <t>Utilities</t>
  </si>
  <si>
    <t>Transportation</t>
  </si>
  <si>
    <t>Retail trade</t>
  </si>
  <si>
    <t>Wholesale trade</t>
  </si>
  <si>
    <t>Manufacturing</t>
  </si>
  <si>
    <t>Construction</t>
  </si>
  <si>
    <t>Mining</t>
  </si>
  <si>
    <t>Agriculture, Forestry, Logging</t>
  </si>
  <si>
    <t>ALQ13H Current industry</t>
  </si>
  <si>
    <t>Column N %</t>
  </si>
  <si>
    <t>Farming, fishing, forestry</t>
  </si>
  <si>
    <t>Personal care and service</t>
  </si>
  <si>
    <t>Building or grounds maintenance</t>
  </si>
  <si>
    <t>Food preparation or serving related</t>
  </si>
  <si>
    <t>Transport or heavy equipment</t>
  </si>
  <si>
    <t>Manufac assemblers or laborers</t>
  </si>
  <si>
    <t>Manufac machinist or fabricator</t>
  </si>
  <si>
    <t>Installation, maintenance, or repair</t>
  </si>
  <si>
    <t>Construction or Mining</t>
  </si>
  <si>
    <t>Protective services</t>
  </si>
  <si>
    <t>Office and admin support</t>
  </si>
  <si>
    <t>Sales and related</t>
  </si>
  <si>
    <t>Healthcare support</t>
  </si>
  <si>
    <t>Healthcare technician</t>
  </si>
  <si>
    <t>Healthcare practitioner</t>
  </si>
  <si>
    <t>Arts, sports, or media</t>
  </si>
  <si>
    <t>Education, training, or library</t>
  </si>
  <si>
    <t>Legal</t>
  </si>
  <si>
    <t>Community or social service</t>
  </si>
  <si>
    <t>Biological or physical sci</t>
  </si>
  <si>
    <t>Architecture or drafting</t>
  </si>
  <si>
    <t>Computer or math sci</t>
  </si>
  <si>
    <t>Financial operations</t>
  </si>
  <si>
    <t>Business management</t>
  </si>
  <si>
    <t>ALQ13G Current occupation</t>
  </si>
  <si>
    <t>satisfied or higher</t>
  </si>
  <si>
    <t>very satisfied</t>
  </si>
  <si>
    <t>satisfied</t>
  </si>
  <si>
    <t>dissatisfied</t>
  </si>
  <si>
    <t>very dissatisfied</t>
  </si>
  <si>
    <t>ALQ13F Satisfaction with current job</t>
  </si>
  <si>
    <t>well or higher</t>
  </si>
  <si>
    <t>very well</t>
  </si>
  <si>
    <t>well</t>
  </si>
  <si>
    <t>adequately</t>
  </si>
  <si>
    <t>poor</t>
  </si>
  <si>
    <t>very poor</t>
  </si>
  <si>
    <t>ALQ13E WSU allow competitive w peers at work</t>
  </si>
  <si>
    <t>not related</t>
  </si>
  <si>
    <t>indirectly related</t>
  </si>
  <si>
    <t>directly related</t>
  </si>
  <si>
    <t>ALQ13D Employment related to degree</t>
  </si>
  <si>
    <t>cannot find FT</t>
  </si>
  <si>
    <t>do not want FT</t>
  </si>
  <si>
    <t>ALQ13C Reason employed part-time</t>
  </si>
  <si>
    <t>longer than 6 months</t>
  </si>
  <si>
    <t>4 to 6 months</t>
  </si>
  <si>
    <t>1 to 3 months</t>
  </si>
  <si>
    <t>less than one month</t>
  </si>
  <si>
    <t>prior to graduation</t>
  </si>
  <si>
    <t>ALQ13B Time to first job after graduation</t>
  </si>
  <si>
    <t>part-time</t>
  </si>
  <si>
    <t>full-time</t>
  </si>
  <si>
    <t>ALQ13A Employed full-time</t>
  </si>
  <si>
    <t>not in labor force</t>
  </si>
  <si>
    <t>unemployed</t>
  </si>
  <si>
    <t>employed</t>
  </si>
  <si>
    <t>ALQ13 Current employment status</t>
  </si>
  <si>
    <t>4 or higher</t>
  </si>
  <si>
    <t>high</t>
  </si>
  <si>
    <t>4.00</t>
  </si>
  <si>
    <t>3.00</t>
  </si>
  <si>
    <t>2.00</t>
  </si>
  <si>
    <t>low</t>
  </si>
  <si>
    <t>ALQ12 Diversity globalization</t>
  </si>
  <si>
    <t>ALQ11 Research skills</t>
  </si>
  <si>
    <t>ALQ10 Collaboration team work</t>
  </si>
  <si>
    <t>ALQ9 Problem solving</t>
  </si>
  <si>
    <t>ALQ8 Critical thinking</t>
  </si>
  <si>
    <t>ALQ7 Numerical literacy</t>
  </si>
  <si>
    <t>ALQ6 Written communication</t>
  </si>
  <si>
    <t>ALQ5 Oral communication</t>
  </si>
  <si>
    <t>ALQ4 Content in major</t>
  </si>
  <si>
    <t>ALQ3 WSU education improved quality of life</t>
  </si>
  <si>
    <t>ALQ2 Would recommend WSU</t>
  </si>
  <si>
    <t>ALQ1 Satisfaction related to major</t>
  </si>
  <si>
    <t>63 LAS Social Sciences</t>
  </si>
  <si>
    <t>62 LAS Nat Sci and Math</t>
  </si>
  <si>
    <t>61 LAS Humanities</t>
  </si>
  <si>
    <t>50 Health Professions</t>
  </si>
  <si>
    <t>40 Fine Arts</t>
  </si>
  <si>
    <t>30 Engineering</t>
  </si>
  <si>
    <t>20 Education</t>
  </si>
  <si>
    <t>10 Business</t>
  </si>
  <si>
    <t>total survey pool n</t>
  </si>
  <si>
    <t>non-response</t>
  </si>
  <si>
    <t>repsonded</t>
  </si>
  <si>
    <t>participation rate:</t>
  </si>
  <si>
    <t>AFD Alumni Survey Counts by Unit</t>
  </si>
  <si>
    <t>Alumni Survey is sent to all AFD Exit Survey Respondents 6 months post graduation</t>
  </si>
  <si>
    <t>Student Academic Year (F-S-U sequence)</t>
  </si>
  <si>
    <t>Graduate Students Only</t>
  </si>
  <si>
    <t>Undergraduate Students Only</t>
  </si>
  <si>
    <t>Division</t>
  </si>
  <si>
    <t>Online Application for Degree Alumni Survey: Undergraduate ONLY</t>
  </si>
  <si>
    <t>Online Application for Degree Alumni Survey: Graduate ONLY</t>
  </si>
  <si>
    <t>631001 Sociology</t>
  </si>
  <si>
    <t>630901 Social Work</t>
  </si>
  <si>
    <t>630801 Public Administration</t>
  </si>
  <si>
    <t>630704 Human Factors Psychology</t>
  </si>
  <si>
    <t>630703 Community Psychology</t>
  </si>
  <si>
    <t>630702 Clinical Psychology</t>
  </si>
  <si>
    <t>630701 Psychology</t>
  </si>
  <si>
    <t>630601 Political Science</t>
  </si>
  <si>
    <t>630401 Ethnic Studies</t>
  </si>
  <si>
    <t>630301 Criminal Justice</t>
  </si>
  <si>
    <t>630206 Communcation Open Emphasis</t>
  </si>
  <si>
    <t>630205 Integrated Marketing</t>
  </si>
  <si>
    <t>630204 Electronic Media</t>
  </si>
  <si>
    <t>630203 Broadcast Jouralism</t>
  </si>
  <si>
    <t>630202 Journalism</t>
  </si>
  <si>
    <t>630201 Communication</t>
  </si>
  <si>
    <t>630101 Anthropology</t>
  </si>
  <si>
    <t>629901 Earth Envir and Phys Sci</t>
  </si>
  <si>
    <t>620601 Forensic Science</t>
  </si>
  <si>
    <t>620404 Physics</t>
  </si>
  <si>
    <t>620401 Mathematics</t>
  </si>
  <si>
    <t>620301 Geology</t>
  </si>
  <si>
    <t>620204 Biochemistry</t>
  </si>
  <si>
    <t>620203 Chemistry Business</t>
  </si>
  <si>
    <t>620202 Chemistry Science</t>
  </si>
  <si>
    <t>620201 Chemistry</t>
  </si>
  <si>
    <t>620102 Biochemistry</t>
  </si>
  <si>
    <t>620101 Biology</t>
  </si>
  <si>
    <t>619901 Liberal Studies MALS</t>
  </si>
  <si>
    <t>610601 Women Studies</t>
  </si>
  <si>
    <t>610401 Philosophy</t>
  </si>
  <si>
    <t>610301 Modern and Classical Language</t>
  </si>
  <si>
    <t>610202 International Studies</t>
  </si>
  <si>
    <t>610201 History</t>
  </si>
  <si>
    <t>610102 Creative Writing</t>
  </si>
  <si>
    <t>610101 English</t>
  </si>
  <si>
    <t>500701 Physician Assistant</t>
  </si>
  <si>
    <t>500601 Physical Therapy</t>
  </si>
  <si>
    <t>500501 Nursing</t>
  </si>
  <si>
    <t>500401 Medical Laboratory Sciences</t>
  </si>
  <si>
    <t>500303 Aging Studies</t>
  </si>
  <si>
    <t>500301 Public Health Science (PHS)</t>
  </si>
  <si>
    <t>500201 Dental Hygiene</t>
  </si>
  <si>
    <t>500102 Audiology</t>
  </si>
  <si>
    <t>500101 Comm Sci and Disorders</t>
  </si>
  <si>
    <t>400301 Performing Arts</t>
  </si>
  <si>
    <t>400299 Music Other</t>
  </si>
  <si>
    <t>400203 Music Performance</t>
  </si>
  <si>
    <t>400202 Music History Theory &amp; Comp</t>
  </si>
  <si>
    <t>400201 Music Education</t>
  </si>
  <si>
    <t>400104 Art History</t>
  </si>
  <si>
    <t>400103 Graphic Design</t>
  </si>
  <si>
    <t>400102 Art Education</t>
  </si>
  <si>
    <t>400101 Studio Art</t>
  </si>
  <si>
    <t>300501 Biomedical Engineering</t>
  </si>
  <si>
    <t>300401 Mechanical Engineering</t>
  </si>
  <si>
    <t>300303 Engineering Management</t>
  </si>
  <si>
    <t>300302 Manufacturing Engineering</t>
  </si>
  <si>
    <t>300301 Industrial Engineering</t>
  </si>
  <si>
    <t>300204 Computer Networks</t>
  </si>
  <si>
    <t>300203 Computer Science</t>
  </si>
  <si>
    <t>300202 Computer Engineering</t>
  </si>
  <si>
    <t>300201 Electrical Engineering</t>
  </si>
  <si>
    <t>300101 Aerospace Engineering</t>
  </si>
  <si>
    <t>200501 Sport Management</t>
  </si>
  <si>
    <t>200401 Human Performance Studies</t>
  </si>
  <si>
    <t>200203 Master of Arts in Teaching</t>
  </si>
  <si>
    <t>200202 Special Ed</t>
  </si>
  <si>
    <t>200201 Curriculum and Instruction</t>
  </si>
  <si>
    <t>200104 Educational Leadership</t>
  </si>
  <si>
    <t>200103 School Psychology</t>
  </si>
  <si>
    <t>200102 Educational Psychology</t>
  </si>
  <si>
    <t>200101 Counseling</t>
  </si>
  <si>
    <t>100602 Bus Adm MBA</t>
  </si>
  <si>
    <t>100601 Business Administration</t>
  </si>
  <si>
    <t>100501 Marketing</t>
  </si>
  <si>
    <t>100404 Entrepreneurship</t>
  </si>
  <si>
    <t>100403 Human Res Mgmt</t>
  </si>
  <si>
    <t>100402 International Business</t>
  </si>
  <si>
    <t>100401 Management</t>
  </si>
  <si>
    <t>100302 Mgmt Info Sys</t>
  </si>
  <si>
    <t>100301 Finance</t>
  </si>
  <si>
    <t>100201 Economics</t>
  </si>
  <si>
    <t>100101 Accounting</t>
  </si>
  <si>
    <t>Unit</t>
  </si>
  <si>
    <t>All Students</t>
  </si>
  <si>
    <t>2012-16</t>
  </si>
  <si>
    <t>200402 Physical Education</t>
  </si>
  <si>
    <t>309902 Engineering Multi-disciplin</t>
  </si>
  <si>
    <t>610501 Religion</t>
  </si>
  <si>
    <t>620403 Personal Computing</t>
  </si>
  <si>
    <t>Executed on 3/8/2017</t>
  </si>
  <si>
    <t>Executed on 3/9/2017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</si>
</sst>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0.00"/>
    <numFmt numFmtId="166" formatCode="###0.0%"/>
    <numFmt numFmtId="167" formatCode="\$#,##0"/>
    <numFmt numFmtId="168" formatCode="0.0%"/>
  </numFmts>
  <fonts count="2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 Bold"/>
      <family val="2"/>
    </font>
    <font>
      <b/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8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317">
    <xf numFmtId="0" fontId="0" fillId="0" borderId="0" xfId="0"/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/>
    <xf numFmtId="3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11" xfId="0" applyBorder="1"/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Continuous"/>
    </xf>
    <xf numFmtId="0" fontId="22" fillId="0" borderId="0" xfId="42" applyAlignment="1"/>
    <xf numFmtId="164" fontId="23" fillId="0" borderId="12" xfId="255" applyNumberFormat="1" applyFont="1" applyFill="1" applyBorder="1" applyAlignment="1">
      <alignment horizontal="right" vertical="top"/>
    </xf>
    <xf numFmtId="3" fontId="23" fillId="0" borderId="13" xfId="256" applyNumberFormat="1" applyFont="1" applyFill="1" applyBorder="1" applyAlignment="1">
      <alignment horizontal="right" vertical="top"/>
    </xf>
    <xf numFmtId="165" fontId="23" fillId="0" borderId="13" xfId="257" applyNumberFormat="1" applyFont="1" applyFill="1" applyBorder="1" applyAlignment="1">
      <alignment horizontal="right" vertical="top"/>
    </xf>
    <xf numFmtId="165" fontId="23" fillId="0" borderId="12" xfId="258" applyNumberFormat="1" applyFont="1" applyFill="1" applyBorder="1" applyAlignment="1">
      <alignment horizontal="right" vertical="top"/>
    </xf>
    <xf numFmtId="166" fontId="23" fillId="0" borderId="12" xfId="259" applyNumberFormat="1" applyFont="1" applyFill="1" applyBorder="1" applyAlignment="1">
      <alignment horizontal="right" vertical="top"/>
    </xf>
    <xf numFmtId="166" fontId="23" fillId="0" borderId="13" xfId="260" applyNumberFormat="1" applyFont="1" applyFill="1" applyBorder="1" applyAlignment="1">
      <alignment horizontal="right" vertical="top"/>
    </xf>
    <xf numFmtId="166" fontId="23" fillId="0" borderId="14" xfId="261" applyNumberFormat="1" applyFont="1" applyFill="1" applyBorder="1" applyAlignment="1">
      <alignment horizontal="right" vertical="top"/>
    </xf>
    <xf numFmtId="0" fontId="23" fillId="0" borderId="15" xfId="262" applyFont="1" applyFill="1" applyBorder="1" applyAlignment="1">
      <alignment horizontal="right" vertical="top"/>
    </xf>
    <xf numFmtId="0" fontId="23" fillId="0" borderId="0" xfId="270" applyFont="1" applyFill="1" applyBorder="1" applyAlignment="1">
      <alignment horizontal="right" vertical="top"/>
    </xf>
    <xf numFmtId="164" fontId="23" fillId="0" borderId="16" xfId="271" applyNumberFormat="1" applyFont="1" applyFill="1" applyBorder="1" applyAlignment="1">
      <alignment horizontal="right" vertical="top"/>
    </xf>
    <xf numFmtId="3" fontId="23" fillId="0" borderId="10" xfId="272" applyNumberFormat="1" applyFont="1" applyFill="1" applyBorder="1" applyAlignment="1">
      <alignment horizontal="right" vertical="top"/>
    </xf>
    <xf numFmtId="165" fontId="23" fillId="0" borderId="10" xfId="273" applyNumberFormat="1" applyFont="1" applyFill="1" applyBorder="1" applyAlignment="1">
      <alignment horizontal="right" vertical="top"/>
    </xf>
    <xf numFmtId="165" fontId="23" fillId="0" borderId="16" xfId="274" applyNumberFormat="1" applyFont="1" applyFill="1" applyBorder="1" applyAlignment="1">
      <alignment horizontal="right" vertical="top"/>
    </xf>
    <xf numFmtId="166" fontId="23" fillId="0" borderId="16" xfId="275" applyNumberFormat="1" applyFont="1" applyFill="1" applyBorder="1" applyAlignment="1">
      <alignment horizontal="right" vertical="top"/>
    </xf>
    <xf numFmtId="166" fontId="23" fillId="0" borderId="10" xfId="276" applyNumberFormat="1" applyFont="1" applyFill="1" applyBorder="1" applyAlignment="1">
      <alignment horizontal="right" vertical="top"/>
    </xf>
    <xf numFmtId="166" fontId="23" fillId="0" borderId="17" xfId="277" applyNumberFormat="1" applyFont="1" applyFill="1" applyBorder="1" applyAlignment="1">
      <alignment horizontal="right" vertical="top"/>
    </xf>
    <xf numFmtId="164" fontId="23" fillId="0" borderId="18" xfId="278" applyNumberFormat="1" applyFont="1" applyFill="1" applyBorder="1" applyAlignment="1">
      <alignment horizontal="right" vertical="top"/>
    </xf>
    <xf numFmtId="3" fontId="23" fillId="0" borderId="19" xfId="279" applyNumberFormat="1" applyFont="1" applyFill="1" applyBorder="1" applyAlignment="1">
      <alignment horizontal="right" vertical="top"/>
    </xf>
    <xf numFmtId="165" fontId="23" fillId="0" borderId="19" xfId="280" applyNumberFormat="1" applyFont="1" applyFill="1" applyBorder="1" applyAlignment="1">
      <alignment horizontal="right" vertical="top"/>
    </xf>
    <xf numFmtId="165" fontId="23" fillId="0" borderId="18" xfId="281" applyNumberFormat="1" applyFont="1" applyFill="1" applyBorder="1" applyAlignment="1">
      <alignment horizontal="right" vertical="top"/>
    </xf>
    <xf numFmtId="166" fontId="23" fillId="0" borderId="18" xfId="282" applyNumberFormat="1" applyFont="1" applyFill="1" applyBorder="1" applyAlignment="1">
      <alignment horizontal="right" vertical="top"/>
    </xf>
    <xf numFmtId="166" fontId="23" fillId="0" borderId="19" xfId="283" applyNumberFormat="1" applyFont="1" applyFill="1" applyBorder="1" applyAlignment="1">
      <alignment horizontal="right" vertical="top"/>
    </xf>
    <xf numFmtId="166" fontId="23" fillId="0" borderId="20" xfId="284" applyNumberFormat="1" applyFont="1" applyFill="1" applyBorder="1" applyAlignment="1">
      <alignment horizontal="right" vertical="top"/>
    </xf>
    <xf numFmtId="0" fontId="23" fillId="0" borderId="21" xfId="285" applyFont="1" applyFill="1" applyBorder="1" applyAlignment="1">
      <alignment horizontal="right" vertical="top"/>
    </xf>
    <xf numFmtId="0" fontId="23" fillId="0" borderId="12" xfId="286" applyFont="1" applyFill="1" applyBorder="1" applyAlignment="1">
      <alignment horizontal="center"/>
    </xf>
    <xf numFmtId="0" fontId="23" fillId="0" borderId="13" xfId="287" applyFont="1" applyFill="1" applyBorder="1" applyAlignment="1">
      <alignment horizontal="center"/>
    </xf>
    <xf numFmtId="0" fontId="23" fillId="0" borderId="14" xfId="288" applyFont="1" applyFill="1" applyBorder="1" applyAlignment="1">
      <alignment horizontal="center"/>
    </xf>
    <xf numFmtId="0" fontId="23" fillId="0" borderId="15" xfId="289" applyFont="1" applyFill="1" applyBorder="1" applyAlignment="1">
      <alignment horizontal="left"/>
    </xf>
    <xf numFmtId="0" fontId="23" fillId="0" borderId="21" xfId="293" applyFont="1" applyFill="1" applyBorder="1" applyAlignment="1">
      <alignment horizontal="left"/>
    </xf>
    <xf numFmtId="167" fontId="23" fillId="0" borderId="13" xfId="294" applyNumberFormat="1" applyFont="1" applyFill="1" applyBorder="1" applyAlignment="1">
      <alignment horizontal="right" vertical="top"/>
    </xf>
    <xf numFmtId="167" fontId="23" fillId="0" borderId="14" xfId="295" applyNumberFormat="1" applyFont="1" applyFill="1" applyBorder="1" applyAlignment="1">
      <alignment horizontal="right" vertical="top"/>
    </xf>
    <xf numFmtId="167" fontId="23" fillId="0" borderId="10" xfId="298" applyNumberFormat="1" applyFont="1" applyFill="1" applyBorder="1" applyAlignment="1">
      <alignment horizontal="right" vertical="top"/>
    </xf>
    <xf numFmtId="167" fontId="23" fillId="0" borderId="17" xfId="299" applyNumberFormat="1" applyFont="1" applyFill="1" applyBorder="1" applyAlignment="1">
      <alignment horizontal="right" vertical="top"/>
    </xf>
    <xf numFmtId="167" fontId="23" fillId="0" borderId="19" xfId="300" applyNumberFormat="1" applyFont="1" applyFill="1" applyBorder="1" applyAlignment="1">
      <alignment horizontal="right" vertical="top"/>
    </xf>
    <xf numFmtId="167" fontId="23" fillId="0" borderId="20" xfId="301" applyNumberFormat="1" applyFont="1" applyFill="1" applyBorder="1" applyAlignment="1">
      <alignment horizontal="right" vertical="top"/>
    </xf>
    <xf numFmtId="168" fontId="23" fillId="0" borderId="12" xfId="303" applyNumberFormat="1" applyFont="1" applyFill="1" applyBorder="1" applyAlignment="1">
      <alignment horizontal="right" vertical="top"/>
    </xf>
    <xf numFmtId="168" fontId="23" fillId="0" borderId="13" xfId="304" applyNumberFormat="1" applyFont="1" applyFill="1" applyBorder="1" applyAlignment="1">
      <alignment horizontal="right" vertical="top"/>
    </xf>
    <xf numFmtId="168" fontId="23" fillId="0" borderId="14" xfId="305" applyNumberFormat="1" applyFont="1" applyFill="1" applyBorder="1" applyAlignment="1">
      <alignment horizontal="right" vertical="top"/>
    </xf>
    <xf numFmtId="168" fontId="23" fillId="0" borderId="16" xfId="309" applyNumberFormat="1" applyFont="1" applyFill="1" applyBorder="1" applyAlignment="1">
      <alignment horizontal="right" vertical="top"/>
    </xf>
    <xf numFmtId="168" fontId="23" fillId="0" borderId="10" xfId="310" applyNumberFormat="1" applyFont="1" applyFill="1" applyBorder="1" applyAlignment="1">
      <alignment horizontal="right" vertical="top"/>
    </xf>
    <xf numFmtId="168" fontId="23" fillId="0" borderId="17" xfId="311" applyNumberFormat="1" applyFont="1" applyFill="1" applyBorder="1" applyAlignment="1">
      <alignment horizontal="right" vertical="top"/>
    </xf>
    <xf numFmtId="168" fontId="23" fillId="0" borderId="18" xfId="312" applyNumberFormat="1" applyFont="1" applyFill="1" applyBorder="1" applyAlignment="1">
      <alignment horizontal="right" vertical="top"/>
    </xf>
    <xf numFmtId="168" fontId="23" fillId="0" borderId="19" xfId="313" applyNumberFormat="1" applyFont="1" applyFill="1" applyBorder="1" applyAlignment="1">
      <alignment horizontal="right" vertical="top"/>
    </xf>
    <xf numFmtId="168" fontId="23" fillId="0" borderId="20" xfId="314" applyNumberFormat="1" applyFont="1" applyFill="1" applyBorder="1" applyAlignment="1">
      <alignment horizontal="right" vertical="top"/>
    </xf>
    <xf numFmtId="0" fontId="23" fillId="0" borderId="16" xfId="315" applyFont="1" applyFill="1" applyBorder="1" applyAlignment="1">
      <alignment horizontal="center"/>
    </xf>
    <xf numFmtId="0" fontId="23" fillId="0" borderId="17" xfId="317" applyFont="1" applyFill="1" applyBorder="1" applyAlignment="1">
      <alignment horizontal="center"/>
    </xf>
    <xf numFmtId="0" fontId="23" fillId="0" borderId="0" xfId="318" applyFont="1" applyFill="1" applyBorder="1" applyAlignment="1">
      <alignment horizontal="left"/>
    </xf>
    <xf numFmtId="3" fontId="23" fillId="0" borderId="12" xfId="319" applyNumberFormat="1" applyFont="1" applyFill="1" applyBorder="1" applyAlignment="1">
      <alignment horizontal="right" vertical="top"/>
    </xf>
    <xf numFmtId="3" fontId="23" fillId="0" borderId="16" xfId="321" applyNumberFormat="1" applyFont="1" applyFill="1" applyBorder="1" applyAlignment="1">
      <alignment horizontal="right" vertical="top"/>
    </xf>
    <xf numFmtId="3" fontId="23" fillId="0" borderId="18" xfId="322" applyNumberFormat="1" applyFont="1" applyFill="1" applyBorder="1" applyAlignment="1">
      <alignment horizontal="right" vertical="top"/>
    </xf>
    <xf numFmtId="164" fontId="23" fillId="0" borderId="17" xfId="325" applyNumberFormat="1" applyFont="1" applyFill="1" applyBorder="1" applyAlignment="1">
      <alignment horizontal="right" vertical="top"/>
    </xf>
    <xf numFmtId="164" fontId="23" fillId="0" borderId="20" xfId="327" applyNumberFormat="1" applyFont="1" applyFill="1" applyBorder="1" applyAlignment="1">
      <alignment horizontal="right" vertical="top"/>
    </xf>
    <xf numFmtId="0" fontId="23" fillId="0" borderId="23" xfId="329" applyFont="1" applyFill="1" applyBorder="1" applyAlignment="1">
      <alignment horizontal="center"/>
    </xf>
    <xf numFmtId="0" fontId="23" fillId="0" borderId="24" xfId="330" applyFont="1" applyFill="1" applyBorder="1" applyAlignment="1">
      <alignment horizontal="left"/>
    </xf>
    <xf numFmtId="164" fontId="23" fillId="0" borderId="10" xfId="334" applyNumberFormat="1" applyFont="1" applyFill="1" applyBorder="1" applyAlignment="1">
      <alignment horizontal="right" vertical="top"/>
    </xf>
    <xf numFmtId="164" fontId="23" fillId="0" borderId="19" xfId="336" applyNumberFormat="1" applyFont="1" applyFill="1" applyBorder="1" applyAlignment="1">
      <alignment horizontal="right" vertical="top"/>
    </xf>
    <xf numFmtId="0" fontId="23" fillId="0" borderId="16" xfId="316" applyFont="1" applyFill="1" applyBorder="1" applyAlignment="1">
      <alignment horizontal="center"/>
    </xf>
    <xf numFmtId="0" fontId="23" fillId="0" borderId="17" xfId="316" applyFont="1" applyFill="1" applyBorder="1" applyAlignment="1">
      <alignment horizontal="center"/>
    </xf>
    <xf numFmtId="0" fontId="23" fillId="0" borderId="17" xfId="315" applyFont="1" applyFill="1" applyBorder="1" applyAlignment="1">
      <alignment horizontal="center"/>
    </xf>
    <xf numFmtId="0" fontId="23" fillId="0" borderId="0" xfId="317" applyFont="1" applyFill="1" applyBorder="1" applyAlignment="1">
      <alignment horizontal="center"/>
    </xf>
    <xf numFmtId="164" fontId="23" fillId="0" borderId="13" xfId="337" applyNumberFormat="1" applyFont="1" applyFill="1" applyBorder="1" applyAlignment="1">
      <alignment horizontal="right" vertical="top"/>
    </xf>
    <xf numFmtId="164" fontId="23" fillId="0" borderId="14" xfId="338" applyNumberFormat="1" applyFont="1" applyFill="1" applyBorder="1" applyAlignment="1">
      <alignment horizontal="right" vertical="top"/>
    </xf>
    <xf numFmtId="0" fontId="23" fillId="0" borderId="13" xfId="339" applyFont="1" applyFill="1" applyBorder="1" applyAlignment="1">
      <alignment horizontal="center"/>
    </xf>
    <xf numFmtId="0" fontId="24" fillId="0" borderId="15" xfId="340" applyFont="1" applyFill="1" applyBorder="1" applyAlignment="1">
      <alignment horizontal="center" vertical="center"/>
    </xf>
    <xf numFmtId="0" fontId="23" fillId="0" borderId="12" xfId="346" applyFont="1" applyFill="1" applyBorder="1" applyAlignment="1">
      <alignment horizontal="center"/>
    </xf>
    <xf numFmtId="0" fontId="23" fillId="0" borderId="14" xfId="288" applyFont="1" applyFill="1" applyBorder="1" applyAlignment="1">
      <alignment horizontal="center" wrapText="1"/>
    </xf>
    <xf numFmtId="0" fontId="23" fillId="0" borderId="13" xfId="287" applyFont="1" applyFill="1" applyBorder="1" applyAlignment="1">
      <alignment horizontal="center" wrapText="1"/>
    </xf>
    <xf numFmtId="0" fontId="23" fillId="0" borderId="12" xfId="286" applyFont="1" applyFill="1" applyBorder="1" applyAlignment="1">
      <alignment horizontal="center" wrapText="1"/>
    </xf>
    <xf numFmtId="0" fontId="23" fillId="0" borderId="17" xfId="315" applyFont="1" applyFill="1" applyBorder="1" applyAlignment="1">
      <alignment horizontal="center" wrapText="1"/>
    </xf>
    <xf numFmtId="0" fontId="23" fillId="0" borderId="17" xfId="316" applyFont="1" applyFill="1" applyBorder="1" applyAlignment="1">
      <alignment horizontal="center" wrapText="1"/>
    </xf>
    <xf numFmtId="0" fontId="23" fillId="0" borderId="16" xfId="316" applyFont="1" applyFill="1" applyBorder="1" applyAlignment="1">
      <alignment horizontal="center" wrapText="1"/>
    </xf>
    <xf numFmtId="0" fontId="23" fillId="0" borderId="10" xfId="316" applyFont="1" applyFill="1" applyBorder="1" applyAlignment="1">
      <alignment horizontal="center" wrapText="1"/>
    </xf>
    <xf numFmtId="0" fontId="23" fillId="0" borderId="16" xfId="315" applyFont="1" applyFill="1" applyBorder="1" applyAlignment="1">
      <alignment horizontal="center" wrapText="1"/>
    </xf>
    <xf numFmtId="0" fontId="0" fillId="34" borderId="0" xfId="0" applyFill="1"/>
    <xf numFmtId="0" fontId="0" fillId="34" borderId="0" xfId="0" applyFill="1" applyAlignment="1">
      <alignment horizontal="right"/>
    </xf>
    <xf numFmtId="168" fontId="0" fillId="34" borderId="0" xfId="0" applyNumberFormat="1" applyFill="1"/>
    <xf numFmtId="3" fontId="0" fillId="34" borderId="0" xfId="0" applyNumberFormat="1" applyFill="1"/>
    <xf numFmtId="0" fontId="23" fillId="0" borderId="21" xfId="285" applyFont="1" applyFill="1" applyBorder="1" applyAlignment="1">
      <alignment horizontal="right" vertical="top" wrapText="1"/>
    </xf>
    <xf numFmtId="0" fontId="23" fillId="0" borderId="0" xfId="270" applyFont="1" applyFill="1" applyBorder="1" applyAlignment="1">
      <alignment horizontal="right" vertical="top" wrapText="1"/>
    </xf>
    <xf numFmtId="0" fontId="23" fillId="0" borderId="15" xfId="262" applyFont="1" applyFill="1" applyBorder="1" applyAlignment="1">
      <alignment horizontal="right" vertical="top" wrapText="1"/>
    </xf>
    <xf numFmtId="0" fontId="23" fillId="0" borderId="12" xfId="287" applyFont="1" applyFill="1" applyBorder="1" applyAlignment="1">
      <alignment horizontal="center"/>
    </xf>
    <xf numFmtId="0" fontId="23" fillId="0" borderId="14" xfId="287" applyFont="1" applyFill="1" applyBorder="1" applyAlignment="1">
      <alignment horizontal="center"/>
    </xf>
    <xf numFmtId="164" fontId="23" fillId="0" borderId="19" xfId="278" applyNumberFormat="1" applyFont="1" applyFill="1" applyBorder="1" applyAlignment="1">
      <alignment horizontal="right" vertical="top"/>
    </xf>
    <xf numFmtId="164" fontId="23" fillId="0" borderId="10" xfId="271" applyNumberFormat="1" applyFont="1" applyFill="1" applyBorder="1" applyAlignment="1">
      <alignment horizontal="right" vertical="top"/>
    </xf>
    <xf numFmtId="164" fontId="23" fillId="0" borderId="13" xfId="255" applyNumberFormat="1" applyFont="1" applyFill="1" applyBorder="1" applyAlignment="1">
      <alignment horizontal="right" vertical="top"/>
    </xf>
    <xf numFmtId="0" fontId="23" fillId="0" borderId="13" xfId="288" applyFont="1" applyFill="1" applyBorder="1" applyAlignment="1">
      <alignment horizontal="center" wrapText="1"/>
    </xf>
    <xf numFmtId="166" fontId="23" fillId="0" borderId="19" xfId="284" applyNumberFormat="1" applyFont="1" applyFill="1" applyBorder="1" applyAlignment="1">
      <alignment horizontal="right" vertical="top"/>
    </xf>
    <xf numFmtId="166" fontId="23" fillId="0" borderId="10" xfId="277" applyNumberFormat="1" applyFont="1" applyFill="1" applyBorder="1" applyAlignment="1">
      <alignment horizontal="right" vertical="top"/>
    </xf>
    <xf numFmtId="166" fontId="23" fillId="0" borderId="13" xfId="261" applyNumberFormat="1" applyFont="1" applyFill="1" applyBorder="1" applyAlignment="1">
      <alignment horizontal="right" vertical="top"/>
    </xf>
    <xf numFmtId="0" fontId="23" fillId="0" borderId="12" xfId="286" applyFont="1" applyFill="1" applyBorder="1" applyAlignment="1">
      <alignment horizontal="center" wrapText="1"/>
    </xf>
    <xf numFmtId="0" fontId="23" fillId="0" borderId="12" xfId="286" applyFont="1" applyFill="1" applyBorder="1" applyAlignment="1">
      <alignment horizontal="center"/>
    </xf>
    <xf numFmtId="0" fontId="23" fillId="0" borderId="13" xfId="288" applyFont="1" applyFill="1" applyBorder="1" applyAlignment="1">
      <alignment horizontal="center"/>
    </xf>
    <xf numFmtId="0" fontId="23" fillId="0" borderId="13" xfId="286" applyFont="1" applyFill="1" applyBorder="1" applyAlignment="1">
      <alignment horizontal="center"/>
    </xf>
    <xf numFmtId="167" fontId="23" fillId="0" borderId="19" xfId="301" applyNumberFormat="1" applyFont="1" applyFill="1" applyBorder="1" applyAlignment="1">
      <alignment horizontal="right" vertical="top"/>
    </xf>
    <xf numFmtId="167" fontId="23" fillId="0" borderId="10" xfId="299" applyNumberFormat="1" applyFont="1" applyFill="1" applyBorder="1" applyAlignment="1">
      <alignment horizontal="right" vertical="top"/>
    </xf>
    <xf numFmtId="167" fontId="23" fillId="0" borderId="13" xfId="295" applyNumberFormat="1" applyFont="1" applyFill="1" applyBorder="1" applyAlignment="1">
      <alignment horizontal="right" vertical="top"/>
    </xf>
    <xf numFmtId="0" fontId="23" fillId="0" borderId="14" xfId="286" applyFont="1" applyFill="1" applyBorder="1" applyAlignment="1">
      <alignment horizontal="center"/>
    </xf>
    <xf numFmtId="0" fontId="23" fillId="0" borderId="25" xfId="329" applyFont="1" applyFill="1" applyBorder="1" applyAlignment="1">
      <alignment horizontal="center"/>
    </xf>
    <xf numFmtId="0" fontId="23" fillId="0" borderId="25" xfId="328" applyFont="1" applyFill="1" applyBorder="1" applyAlignment="1">
      <alignment horizontal="center"/>
    </xf>
    <xf numFmtId="164" fontId="23" fillId="0" borderId="19" xfId="327" applyNumberFormat="1" applyFont="1" applyFill="1" applyBorder="1" applyAlignment="1">
      <alignment horizontal="right" vertical="top"/>
    </xf>
    <xf numFmtId="166" fontId="23" fillId="0" borderId="19" xfId="282" applyNumberFormat="1" applyFont="1" applyFill="1" applyBorder="1" applyAlignment="1">
      <alignment horizontal="right" vertical="top"/>
    </xf>
    <xf numFmtId="164" fontId="23" fillId="0" borderId="10" xfId="325" applyNumberFormat="1" applyFont="1" applyFill="1" applyBorder="1" applyAlignment="1">
      <alignment horizontal="right" vertical="top"/>
    </xf>
    <xf numFmtId="166" fontId="23" fillId="0" borderId="10" xfId="275" applyNumberFormat="1" applyFont="1" applyFill="1" applyBorder="1" applyAlignment="1">
      <alignment horizontal="right" vertical="top"/>
    </xf>
    <xf numFmtId="0" fontId="23" fillId="0" borderId="10" xfId="317" applyFont="1" applyFill="1" applyBorder="1" applyAlignment="1">
      <alignment horizontal="center"/>
    </xf>
    <xf numFmtId="0" fontId="23" fillId="0" borderId="10" xfId="315" applyFont="1" applyFill="1" applyBorder="1" applyAlignment="1">
      <alignment horizontal="center" wrapText="1"/>
    </xf>
    <xf numFmtId="168" fontId="23" fillId="0" borderId="19" xfId="314" applyNumberFormat="1" applyFont="1" applyFill="1" applyBorder="1" applyAlignment="1">
      <alignment horizontal="right" vertical="top"/>
    </xf>
    <xf numFmtId="168" fontId="23" fillId="0" borderId="19" xfId="312" applyNumberFormat="1" applyFont="1" applyFill="1" applyBorder="1" applyAlignment="1">
      <alignment horizontal="right" vertical="top"/>
    </xf>
    <xf numFmtId="168" fontId="23" fillId="0" borderId="10" xfId="311" applyNumberFormat="1" applyFont="1" applyFill="1" applyBorder="1" applyAlignment="1">
      <alignment horizontal="right" vertical="top"/>
    </xf>
    <xf numFmtId="168" fontId="23" fillId="0" borderId="10" xfId="309" applyNumberFormat="1" applyFont="1" applyFill="1" applyBorder="1" applyAlignment="1">
      <alignment horizontal="right" vertical="top"/>
    </xf>
    <xf numFmtId="168" fontId="23" fillId="0" borderId="13" xfId="305" applyNumberFormat="1" applyFont="1" applyFill="1" applyBorder="1" applyAlignment="1">
      <alignment horizontal="right" vertical="top"/>
    </xf>
    <xf numFmtId="168" fontId="23" fillId="0" borderId="13" xfId="303" applyNumberFormat="1" applyFont="1" applyFill="1" applyBorder="1" applyAlignment="1">
      <alignment horizontal="right" vertical="top"/>
    </xf>
    <xf numFmtId="0" fontId="23" fillId="0" borderId="12" xfId="289" applyFont="1" applyFill="1" applyBorder="1" applyAlignment="1">
      <alignment horizontal="left"/>
    </xf>
    <xf numFmtId="0" fontId="23" fillId="0" borderId="18" xfId="285" applyFont="1" applyFill="1" applyBorder="1" applyAlignment="1">
      <alignment horizontal="right" vertical="top"/>
    </xf>
    <xf numFmtId="0" fontId="23" fillId="0" borderId="16" xfId="270" applyFont="1" applyFill="1" applyBorder="1" applyAlignment="1">
      <alignment horizontal="right" vertical="top"/>
    </xf>
    <xf numFmtId="0" fontId="23" fillId="0" borderId="12" xfId="262" applyFont="1" applyFill="1" applyBorder="1" applyAlignment="1">
      <alignment horizontal="right" vertical="top"/>
    </xf>
    <xf numFmtId="0" fontId="23" fillId="0" borderId="18" xfId="285" applyFont="1" applyFill="1" applyBorder="1" applyAlignment="1">
      <alignment horizontal="right" vertical="top" wrapText="1"/>
    </xf>
    <xf numFmtId="0" fontId="23" fillId="0" borderId="16" xfId="318" applyFont="1" applyFill="1" applyBorder="1" applyAlignment="1">
      <alignment horizontal="left"/>
    </xf>
    <xf numFmtId="0" fontId="23" fillId="0" borderId="16" xfId="270" applyFont="1" applyFill="1" applyBorder="1" applyAlignment="1">
      <alignment horizontal="right" vertical="top" wrapText="1"/>
    </xf>
    <xf numFmtId="0" fontId="23" fillId="0" borderId="12" xfId="262" applyFont="1" applyFill="1" applyBorder="1" applyAlignment="1">
      <alignment horizontal="right" vertical="top" wrapText="1"/>
    </xf>
    <xf numFmtId="166" fontId="23" fillId="0" borderId="10" xfId="260" applyNumberFormat="1" applyFont="1" applyFill="1" applyBorder="1" applyAlignment="1">
      <alignment horizontal="right" vertical="top"/>
    </xf>
    <xf numFmtId="3" fontId="23" fillId="0" borderId="10" xfId="256" applyNumberFormat="1" applyFont="1" applyFill="1" applyBorder="1" applyAlignment="1">
      <alignment horizontal="right" vertical="top"/>
    </xf>
    <xf numFmtId="164" fontId="23" fillId="0" borderId="10" xfId="255" applyNumberFormat="1" applyFont="1" applyFill="1" applyBorder="1" applyAlignment="1">
      <alignment horizontal="right" vertical="top"/>
    </xf>
    <xf numFmtId="0" fontId="23" fillId="0" borderId="16" xfId="317" applyFont="1" applyFill="1" applyBorder="1" applyAlignment="1">
      <alignment horizontal="center"/>
    </xf>
    <xf numFmtId="164" fontId="23" fillId="0" borderId="13" xfId="338" applyNumberFormat="1" applyFont="1" applyFill="1" applyBorder="1" applyAlignment="1">
      <alignment horizontal="right" vertical="top"/>
    </xf>
    <xf numFmtId="166" fontId="23" fillId="0" borderId="13" xfId="259" applyNumberFormat="1" applyFont="1" applyFill="1" applyBorder="1" applyAlignment="1">
      <alignment horizontal="right" vertical="top"/>
    </xf>
    <xf numFmtId="0" fontId="23" fillId="0" borderId="22" xfId="293" applyFont="1" applyFill="1" applyBorder="1" applyAlignment="1">
      <alignment horizontal="left"/>
    </xf>
    <xf numFmtId="0" fontId="23" fillId="0" borderId="19" xfId="315" applyFont="1" applyFill="1" applyBorder="1" applyAlignment="1">
      <alignment horizontal="center" wrapText="1"/>
    </xf>
    <xf numFmtId="0" fontId="23" fillId="0" borderId="22" xfId="289" applyFont="1" applyFill="1" applyBorder="1" applyAlignment="1">
      <alignment horizontal="left"/>
    </xf>
    <xf numFmtId="0" fontId="23" fillId="0" borderId="20" xfId="285" applyFont="1" applyFill="1" applyBorder="1" applyAlignment="1">
      <alignment horizontal="right" vertical="top" wrapText="1"/>
    </xf>
    <xf numFmtId="0" fontId="23" fillId="0" borderId="17" xfId="270" applyFont="1" applyFill="1" applyBorder="1" applyAlignment="1">
      <alignment horizontal="right" vertical="top"/>
    </xf>
    <xf numFmtId="0" fontId="23" fillId="0" borderId="14" xfId="262" applyFont="1" applyFill="1" applyBorder="1" applyAlignment="1">
      <alignment horizontal="right" vertical="top"/>
    </xf>
    <xf numFmtId="0" fontId="23" fillId="0" borderId="18" xfId="316" applyFont="1" applyFill="1" applyBorder="1" applyAlignment="1">
      <alignment horizontal="center" wrapText="1"/>
    </xf>
    <xf numFmtId="0" fontId="23" fillId="0" borderId="20" xfId="315" applyFont="1" applyFill="1" applyBorder="1" applyAlignment="1">
      <alignment horizontal="center" wrapText="1"/>
    </xf>
    <xf numFmtId="0" fontId="23" fillId="0" borderId="15" xfId="270" applyFont="1" applyFill="1" applyBorder="1" applyAlignment="1">
      <alignment horizontal="right" vertical="top"/>
    </xf>
    <xf numFmtId="0" fontId="23" fillId="0" borderId="10" xfId="317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26" fillId="0" borderId="0" xfId="362" applyFont="1" applyFill="1" applyBorder="1" applyAlignment="1">
      <alignment vertical="center"/>
    </xf>
    <xf numFmtId="0" fontId="23" fillId="0" borderId="20" xfId="285" applyFont="1" applyFill="1" applyBorder="1" applyAlignment="1">
      <alignment horizontal="right" vertical="top"/>
    </xf>
    <xf numFmtId="0" fontId="23" fillId="0" borderId="0" xfId="262" applyFont="1" applyFill="1" applyBorder="1" applyAlignment="1">
      <alignment horizontal="right" vertical="top"/>
    </xf>
    <xf numFmtId="3" fontId="23" fillId="0" borderId="0" xfId="256" applyNumberFormat="1" applyFont="1" applyFill="1" applyBorder="1" applyAlignment="1">
      <alignment horizontal="right" vertical="top"/>
    </xf>
    <xf numFmtId="164" fontId="23" fillId="0" borderId="0" xfId="255" applyNumberFormat="1" applyFont="1" applyFill="1" applyBorder="1" applyAlignment="1">
      <alignment horizontal="right" vertical="top"/>
    </xf>
    <xf numFmtId="0" fontId="23" fillId="0" borderId="24" xfId="289" applyFont="1" applyFill="1" applyBorder="1" applyAlignment="1">
      <alignment horizontal="left"/>
    </xf>
    <xf numFmtId="0" fontId="23" fillId="0" borderId="23" xfId="289" applyFont="1" applyFill="1" applyBorder="1" applyAlignment="1">
      <alignment horizontal="left"/>
    </xf>
    <xf numFmtId="0" fontId="23" fillId="0" borderId="19" xfId="285" applyFont="1" applyFill="1" applyBorder="1" applyAlignment="1">
      <alignment horizontal="right" vertical="top"/>
    </xf>
    <xf numFmtId="0" fontId="23" fillId="0" borderId="10" xfId="270" applyFont="1" applyFill="1" applyBorder="1" applyAlignment="1">
      <alignment horizontal="right" vertical="top"/>
    </xf>
    <xf numFmtId="0" fontId="27" fillId="0" borderId="22" xfId="288" applyFont="1" applyFill="1" applyBorder="1" applyAlignment="1">
      <alignment wrapText="1"/>
    </xf>
    <xf numFmtId="0" fontId="23" fillId="0" borderId="17" xfId="262" applyFont="1" applyFill="1" applyBorder="1" applyAlignment="1">
      <alignment horizontal="right" vertical="top"/>
    </xf>
    <xf numFmtId="166" fontId="23" fillId="0" borderId="17" xfId="261" applyNumberFormat="1" applyFont="1" applyFill="1" applyBorder="1" applyAlignment="1">
      <alignment horizontal="right" vertical="top"/>
    </xf>
    <xf numFmtId="0" fontId="0" fillId="0" borderId="26" xfId="0" applyBorder="1"/>
    <xf numFmtId="0" fontId="0" fillId="0" borderId="27" xfId="0" applyBorder="1"/>
    <xf numFmtId="0" fontId="23" fillId="0" borderId="29" xfId="285" applyFont="1" applyFill="1" applyBorder="1" applyAlignment="1">
      <alignment horizontal="right" vertical="top" wrapText="1"/>
    </xf>
    <xf numFmtId="168" fontId="23" fillId="0" borderId="30" xfId="312" applyNumberFormat="1" applyFont="1" applyFill="1" applyBorder="1" applyAlignment="1">
      <alignment horizontal="right" vertical="top"/>
    </xf>
    <xf numFmtId="0" fontId="23" fillId="0" borderId="32" xfId="285" applyFont="1" applyFill="1" applyBorder="1" applyAlignment="1">
      <alignment horizontal="right" vertical="top" wrapText="1"/>
    </xf>
    <xf numFmtId="168" fontId="23" fillId="0" borderId="33" xfId="314" applyNumberFormat="1" applyFont="1" applyFill="1" applyBorder="1" applyAlignment="1">
      <alignment horizontal="right" vertical="top"/>
    </xf>
    <xf numFmtId="168" fontId="23" fillId="0" borderId="34" xfId="313" applyNumberFormat="1" applyFont="1" applyFill="1" applyBorder="1" applyAlignment="1">
      <alignment horizontal="right" vertical="top"/>
    </xf>
    <xf numFmtId="168" fontId="23" fillId="0" borderId="35" xfId="312" applyNumberFormat="1" applyFont="1" applyFill="1" applyBorder="1" applyAlignment="1">
      <alignment horizontal="right" vertical="top"/>
    </xf>
    <xf numFmtId="168" fontId="23" fillId="0" borderId="36" xfId="312" applyNumberFormat="1" applyFont="1" applyFill="1" applyBorder="1" applyAlignment="1">
      <alignment horizontal="right" vertical="top"/>
    </xf>
    <xf numFmtId="0" fontId="0" fillId="0" borderId="37" xfId="0" applyBorder="1" applyAlignment="1">
      <alignment wrapText="1"/>
    </xf>
    <xf numFmtId="0" fontId="0" fillId="0" borderId="38" xfId="0" applyBorder="1"/>
    <xf numFmtId="0" fontId="0" fillId="0" borderId="28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24" fillId="0" borderId="22" xfId="302" applyFont="1" applyFill="1" applyBorder="1" applyAlignment="1"/>
    <xf numFmtId="0" fontId="24" fillId="0" borderId="18" xfId="302" applyFont="1" applyFill="1" applyBorder="1" applyAlignment="1"/>
    <xf numFmtId="168" fontId="23" fillId="0" borderId="20" xfId="313" applyNumberFormat="1" applyFont="1" applyFill="1" applyBorder="1" applyAlignment="1">
      <alignment horizontal="right" vertical="top"/>
    </xf>
    <xf numFmtId="0" fontId="0" fillId="0" borderId="20" xfId="0" applyBorder="1"/>
    <xf numFmtId="0" fontId="0" fillId="0" borderId="42" xfId="0" applyBorder="1"/>
    <xf numFmtId="0" fontId="24" fillId="0" borderId="22" xfId="292" applyFont="1" applyFill="1" applyBorder="1" applyAlignment="1"/>
    <xf numFmtId="0" fontId="24" fillId="0" borderId="24" xfId="292" applyFont="1" applyFill="1" applyBorder="1" applyAlignment="1"/>
    <xf numFmtId="0" fontId="26" fillId="35" borderId="0" xfId="362" applyFont="1" applyFill="1" applyBorder="1" applyAlignment="1">
      <alignment vertical="center"/>
    </xf>
    <xf numFmtId="0" fontId="23" fillId="33" borderId="21" xfId="293" applyFont="1" applyFill="1" applyBorder="1" applyAlignment="1">
      <alignment horizontal="left"/>
    </xf>
    <xf numFmtId="166" fontId="23" fillId="34" borderId="10" xfId="269" applyNumberFormat="1" applyFont="1" applyFill="1" applyBorder="1" applyAlignment="1">
      <alignment horizontal="right" vertical="top"/>
    </xf>
    <xf numFmtId="166" fontId="23" fillId="34" borderId="10" xfId="268" applyNumberFormat="1" applyFont="1" applyFill="1" applyBorder="1" applyAlignment="1">
      <alignment horizontal="right" vertical="top"/>
    </xf>
    <xf numFmtId="165" fontId="23" fillId="34" borderId="10" xfId="265" applyNumberFormat="1" applyFont="1" applyFill="1" applyBorder="1" applyAlignment="1">
      <alignment horizontal="right" vertical="top"/>
    </xf>
    <xf numFmtId="3" fontId="23" fillId="34" borderId="10" xfId="264" applyNumberFormat="1" applyFont="1" applyFill="1" applyBorder="1" applyAlignment="1">
      <alignment horizontal="right" vertical="top"/>
    </xf>
    <xf numFmtId="164" fontId="23" fillId="34" borderId="10" xfId="263" applyNumberFormat="1" applyFont="1" applyFill="1" applyBorder="1" applyAlignment="1">
      <alignment horizontal="right" vertical="top"/>
    </xf>
    <xf numFmtId="0" fontId="23" fillId="34" borderId="0" xfId="270" applyFont="1" applyFill="1" applyBorder="1" applyAlignment="1">
      <alignment horizontal="right" vertical="top"/>
    </xf>
    <xf numFmtId="166" fontId="23" fillId="34" borderId="16" xfId="267" applyNumberFormat="1" applyFont="1" applyFill="1" applyBorder="1" applyAlignment="1">
      <alignment horizontal="right" vertical="top"/>
    </xf>
    <xf numFmtId="3" fontId="23" fillId="34" borderId="16" xfId="320" applyNumberFormat="1" applyFont="1" applyFill="1" applyBorder="1" applyAlignment="1">
      <alignment horizontal="right" vertical="top"/>
    </xf>
    <xf numFmtId="165" fontId="23" fillId="34" borderId="16" xfId="266" applyNumberFormat="1" applyFont="1" applyFill="1" applyBorder="1" applyAlignment="1">
      <alignment horizontal="right" vertical="top"/>
    </xf>
    <xf numFmtId="164" fontId="23" fillId="34" borderId="10" xfId="326" applyNumberFormat="1" applyFont="1" applyFill="1" applyBorder="1" applyAlignment="1">
      <alignment horizontal="right" vertical="top"/>
    </xf>
    <xf numFmtId="164" fontId="23" fillId="34" borderId="10" xfId="335" applyNumberFormat="1" applyFont="1" applyFill="1" applyBorder="1" applyAlignment="1">
      <alignment horizontal="right" vertical="top"/>
    </xf>
    <xf numFmtId="164" fontId="23" fillId="34" borderId="16" xfId="263" applyNumberFormat="1" applyFont="1" applyFill="1" applyBorder="1" applyAlignment="1">
      <alignment horizontal="right" vertical="top"/>
    </xf>
    <xf numFmtId="166" fontId="23" fillId="34" borderId="10" xfId="267" applyNumberFormat="1" applyFont="1" applyFill="1" applyBorder="1" applyAlignment="1">
      <alignment horizontal="right" vertical="top"/>
    </xf>
    <xf numFmtId="0" fontId="23" fillId="34" borderId="15" xfId="262" applyFont="1" applyFill="1" applyBorder="1" applyAlignment="1">
      <alignment horizontal="right" vertical="top"/>
    </xf>
    <xf numFmtId="164" fontId="23" fillId="34" borderId="13" xfId="324" applyNumberFormat="1" applyFont="1" applyFill="1" applyBorder="1" applyAlignment="1">
      <alignment horizontal="right" vertical="top"/>
    </xf>
    <xf numFmtId="166" fontId="23" fillId="34" borderId="13" xfId="332" applyNumberFormat="1" applyFont="1" applyFill="1" applyBorder="1" applyAlignment="1">
      <alignment horizontal="right" vertical="top"/>
    </xf>
    <xf numFmtId="164" fontId="23" fillId="34" borderId="13" xfId="331" applyNumberFormat="1" applyFont="1" applyFill="1" applyBorder="1" applyAlignment="1">
      <alignment horizontal="right" vertical="top"/>
    </xf>
    <xf numFmtId="166" fontId="23" fillId="34" borderId="12" xfId="323" applyNumberFormat="1" applyFont="1" applyFill="1" applyBorder="1" applyAlignment="1">
      <alignment horizontal="right" vertical="top"/>
    </xf>
    <xf numFmtId="164" fontId="23" fillId="34" borderId="12" xfId="333" applyNumberFormat="1" applyFont="1" applyFill="1" applyBorder="1" applyAlignment="1">
      <alignment horizontal="right" vertical="top"/>
    </xf>
    <xf numFmtId="166" fontId="23" fillId="34" borderId="13" xfId="323" applyNumberFormat="1" applyFont="1" applyFill="1" applyBorder="1" applyAlignment="1">
      <alignment horizontal="right" vertical="top"/>
    </xf>
    <xf numFmtId="167" fontId="23" fillId="34" borderId="10" xfId="297" applyNumberFormat="1" applyFont="1" applyFill="1" applyBorder="1" applyAlignment="1">
      <alignment horizontal="right" vertical="top"/>
    </xf>
    <xf numFmtId="167" fontId="23" fillId="34" borderId="10" xfId="296" applyNumberFormat="1" applyFont="1" applyFill="1" applyBorder="1" applyAlignment="1">
      <alignment horizontal="right" vertical="top"/>
    </xf>
    <xf numFmtId="0" fontId="23" fillId="34" borderId="0" xfId="270" applyFont="1" applyFill="1" applyBorder="1" applyAlignment="1">
      <alignment horizontal="right" vertical="top" wrapText="1"/>
    </xf>
    <xf numFmtId="168" fontId="23" fillId="34" borderId="10" xfId="308" applyNumberFormat="1" applyFont="1" applyFill="1" applyBorder="1" applyAlignment="1">
      <alignment horizontal="right" vertical="top"/>
    </xf>
    <xf numFmtId="168" fontId="23" fillId="34" borderId="10" xfId="307" applyNumberFormat="1" applyFont="1" applyFill="1" applyBorder="1" applyAlignment="1">
      <alignment horizontal="right" vertical="top"/>
    </xf>
    <xf numFmtId="168" fontId="23" fillId="34" borderId="16" xfId="306" applyNumberFormat="1" applyFont="1" applyFill="1" applyBorder="1" applyAlignment="1">
      <alignment horizontal="right" vertical="top"/>
    </xf>
    <xf numFmtId="168" fontId="23" fillId="34" borderId="10" xfId="306" applyNumberFormat="1" applyFont="1" applyFill="1" applyBorder="1" applyAlignment="1">
      <alignment horizontal="right" vertical="top"/>
    </xf>
    <xf numFmtId="0" fontId="23" fillId="34" borderId="17" xfId="270" applyFont="1" applyFill="1" applyBorder="1" applyAlignment="1">
      <alignment horizontal="right" vertical="top"/>
    </xf>
    <xf numFmtId="166" fontId="23" fillId="34" borderId="17" xfId="269" applyNumberFormat="1" applyFont="1" applyFill="1" applyBorder="1" applyAlignment="1">
      <alignment horizontal="right" vertical="top"/>
    </xf>
    <xf numFmtId="0" fontId="23" fillId="34" borderId="10" xfId="270" applyFont="1" applyFill="1" applyBorder="1" applyAlignment="1">
      <alignment horizontal="right" vertical="top"/>
    </xf>
    <xf numFmtId="0" fontId="23" fillId="34" borderId="27" xfId="270" applyFont="1" applyFill="1" applyBorder="1" applyAlignment="1">
      <alignment horizontal="right" vertical="top" wrapText="1"/>
    </xf>
    <xf numFmtId="168" fontId="23" fillId="34" borderId="17" xfId="308" applyNumberFormat="1" applyFont="1" applyFill="1" applyBorder="1" applyAlignment="1">
      <alignment horizontal="right" vertical="top"/>
    </xf>
    <xf numFmtId="168" fontId="23" fillId="34" borderId="31" xfId="306" applyNumberFormat="1" applyFont="1" applyFill="1" applyBorder="1" applyAlignment="1">
      <alignment horizontal="right" vertical="top"/>
    </xf>
    <xf numFmtId="0" fontId="23" fillId="34" borderId="16" xfId="270" applyFont="1" applyFill="1" applyBorder="1" applyAlignment="1">
      <alignment horizontal="right" vertical="top" wrapText="1"/>
    </xf>
    <xf numFmtId="168" fontId="23" fillId="34" borderId="17" xfId="307" applyNumberFormat="1" applyFont="1" applyFill="1" applyBorder="1" applyAlignment="1">
      <alignment horizontal="right" vertical="top"/>
    </xf>
    <xf numFmtId="0" fontId="24" fillId="0" borderId="12" xfId="302" applyFont="1" applyFill="1" applyBorder="1" applyAlignment="1"/>
    <xf numFmtId="0" fontId="24" fillId="0" borderId="15" xfId="302" applyFont="1" applyFill="1" applyBorder="1" applyAlignment="1"/>
    <xf numFmtId="0" fontId="24" fillId="0" borderId="14" xfId="302" applyFont="1" applyFill="1" applyBorder="1" applyAlignment="1"/>
    <xf numFmtId="0" fontId="23" fillId="0" borderId="14" xfId="270" applyFont="1" applyFill="1" applyBorder="1" applyAlignment="1">
      <alignment horizontal="right" vertical="top"/>
    </xf>
    <xf numFmtId="0" fontId="23" fillId="34" borderId="15" xfId="270" applyFont="1" applyFill="1" applyBorder="1" applyAlignment="1">
      <alignment horizontal="right" vertical="top"/>
    </xf>
    <xf numFmtId="166" fontId="23" fillId="34" borderId="14" xfId="269" applyNumberFormat="1" applyFont="1" applyFill="1" applyBorder="1" applyAlignment="1">
      <alignment horizontal="right" vertical="top"/>
    </xf>
    <xf numFmtId="166" fontId="23" fillId="34" borderId="13" xfId="268" applyNumberFormat="1" applyFont="1" applyFill="1" applyBorder="1" applyAlignment="1">
      <alignment horizontal="right" vertical="top"/>
    </xf>
    <xf numFmtId="166" fontId="23" fillId="34" borderId="12" xfId="267" applyNumberFormat="1" applyFont="1" applyFill="1" applyBorder="1" applyAlignment="1">
      <alignment horizontal="right" vertical="top"/>
    </xf>
    <xf numFmtId="165" fontId="23" fillId="34" borderId="12" xfId="266" applyNumberFormat="1" applyFont="1" applyFill="1" applyBorder="1" applyAlignment="1">
      <alignment horizontal="right" vertical="top"/>
    </xf>
    <xf numFmtId="165" fontId="23" fillId="34" borderId="13" xfId="265" applyNumberFormat="1" applyFont="1" applyFill="1" applyBorder="1" applyAlignment="1">
      <alignment horizontal="right" vertical="top"/>
    </xf>
    <xf numFmtId="3" fontId="23" fillId="34" borderId="13" xfId="264" applyNumberFormat="1" applyFont="1" applyFill="1" applyBorder="1" applyAlignment="1">
      <alignment horizontal="right" vertical="top"/>
    </xf>
    <xf numFmtId="164" fontId="23" fillId="34" borderId="13" xfId="263" applyNumberFormat="1" applyFont="1" applyFill="1" applyBorder="1" applyAlignment="1">
      <alignment horizontal="right" vertical="top"/>
    </xf>
    <xf numFmtId="167" fontId="23" fillId="34" borderId="17" xfId="297" applyNumberFormat="1" applyFont="1" applyFill="1" applyBorder="1" applyAlignment="1">
      <alignment horizontal="right" vertical="top"/>
    </xf>
    <xf numFmtId="168" fontId="23" fillId="0" borderId="17" xfId="304" applyNumberFormat="1" applyFont="1" applyFill="1" applyBorder="1" applyAlignment="1">
      <alignment horizontal="right" vertical="top"/>
    </xf>
    <xf numFmtId="168" fontId="23" fillId="0" borderId="10" xfId="304" applyNumberFormat="1" applyFont="1" applyFill="1" applyBorder="1" applyAlignment="1">
      <alignment horizontal="right" vertical="top"/>
    </xf>
    <xf numFmtId="168" fontId="23" fillId="0" borderId="16" xfId="303" applyNumberFormat="1" applyFont="1" applyFill="1" applyBorder="1" applyAlignment="1">
      <alignment horizontal="right" vertical="top"/>
    </xf>
    <xf numFmtId="168" fontId="23" fillId="0" borderId="10" xfId="303" applyNumberFormat="1" applyFont="1" applyFill="1" applyBorder="1" applyAlignment="1">
      <alignment horizontal="right" vertical="top"/>
    </xf>
    <xf numFmtId="166" fontId="23" fillId="0" borderId="17" xfId="269" applyNumberFormat="1" applyFont="1" applyFill="1" applyBorder="1" applyAlignment="1">
      <alignment horizontal="right" vertical="top"/>
    </xf>
    <xf numFmtId="166" fontId="23" fillId="0" borderId="10" xfId="268" applyNumberFormat="1" applyFont="1" applyFill="1" applyBorder="1" applyAlignment="1">
      <alignment horizontal="right" vertical="top"/>
    </xf>
    <xf numFmtId="166" fontId="23" fillId="0" borderId="16" xfId="267" applyNumberFormat="1" applyFont="1" applyFill="1" applyBorder="1" applyAlignment="1">
      <alignment horizontal="right" vertical="top"/>
    </xf>
    <xf numFmtId="165" fontId="23" fillId="0" borderId="16" xfId="266" applyNumberFormat="1" applyFont="1" applyFill="1" applyBorder="1" applyAlignment="1">
      <alignment horizontal="right" vertical="top"/>
    </xf>
    <xf numFmtId="165" fontId="23" fillId="0" borderId="10" xfId="265" applyNumberFormat="1" applyFont="1" applyFill="1" applyBorder="1" applyAlignment="1">
      <alignment horizontal="right" vertical="top"/>
    </xf>
    <xf numFmtId="3" fontId="23" fillId="0" borderId="10" xfId="264" applyNumberFormat="1" applyFont="1" applyFill="1" applyBorder="1" applyAlignment="1">
      <alignment horizontal="right" vertical="top"/>
    </xf>
    <xf numFmtId="164" fontId="23" fillId="0" borderId="10" xfId="263" applyNumberFormat="1" applyFont="1" applyFill="1" applyBorder="1" applyAlignment="1">
      <alignment horizontal="right" vertical="top"/>
    </xf>
    <xf numFmtId="0" fontId="23" fillId="34" borderId="46" xfId="262" applyFont="1" applyFill="1" applyBorder="1" applyAlignment="1">
      <alignment horizontal="right" vertical="top"/>
    </xf>
    <xf numFmtId="164" fontId="23" fillId="34" borderId="47" xfId="255" applyNumberFormat="1" applyFont="1" applyFill="1" applyBorder="1" applyAlignment="1">
      <alignment horizontal="right" vertical="top"/>
    </xf>
    <xf numFmtId="166" fontId="23" fillId="34" borderId="47" xfId="261" applyNumberFormat="1" applyFont="1" applyFill="1" applyBorder="1" applyAlignment="1">
      <alignment horizontal="right" vertical="top"/>
    </xf>
    <xf numFmtId="3" fontId="23" fillId="34" borderId="47" xfId="256" applyNumberFormat="1" applyFont="1" applyFill="1" applyBorder="1" applyAlignment="1">
      <alignment horizontal="right" vertical="top"/>
    </xf>
    <xf numFmtId="166" fontId="23" fillId="34" borderId="45" xfId="260" applyNumberFormat="1" applyFont="1" applyFill="1" applyBorder="1" applyAlignment="1">
      <alignment horizontal="right" vertical="top"/>
    </xf>
    <xf numFmtId="166" fontId="23" fillId="0" borderId="19" xfId="283" applyNumberFormat="1" applyFont="1" applyFill="1" applyBorder="1" applyAlignment="1">
      <alignment horizontal="right" vertical="top" wrapText="1"/>
    </xf>
    <xf numFmtId="0" fontId="23" fillId="0" borderId="10" xfId="262" applyFont="1" applyFill="1" applyBorder="1" applyAlignment="1">
      <alignment horizontal="right" vertical="top"/>
    </xf>
    <xf numFmtId="166" fontId="23" fillId="0" borderId="16" xfId="259" applyNumberFormat="1" applyFont="1" applyFill="1" applyBorder="1" applyAlignment="1">
      <alignment horizontal="right" vertical="top"/>
    </xf>
    <xf numFmtId="3" fontId="23" fillId="0" borderId="16" xfId="319" applyNumberFormat="1" applyFont="1" applyFill="1" applyBorder="1" applyAlignment="1">
      <alignment horizontal="right" vertical="top"/>
    </xf>
    <xf numFmtId="0" fontId="23" fillId="34" borderId="11" xfId="262" applyFont="1" applyFill="1" applyBorder="1" applyAlignment="1">
      <alignment horizontal="right" vertical="top"/>
    </xf>
    <xf numFmtId="166" fontId="23" fillId="34" borderId="45" xfId="261" applyNumberFormat="1" applyFont="1" applyFill="1" applyBorder="1" applyAlignment="1">
      <alignment horizontal="right" vertical="top"/>
    </xf>
    <xf numFmtId="166" fontId="23" fillId="34" borderId="45" xfId="259" applyNumberFormat="1" applyFont="1" applyFill="1" applyBorder="1" applyAlignment="1">
      <alignment horizontal="right" vertical="top"/>
    </xf>
    <xf numFmtId="3" fontId="23" fillId="34" borderId="45" xfId="319" applyNumberFormat="1" applyFont="1" applyFill="1" applyBorder="1" applyAlignment="1">
      <alignment horizontal="right" vertical="top"/>
    </xf>
    <xf numFmtId="0" fontId="24" fillId="35" borderId="15" xfId="340" applyFont="1" applyFill="1" applyBorder="1" applyAlignment="1">
      <alignment horizontal="left" vertical="center"/>
    </xf>
    <xf numFmtId="0" fontId="24" fillId="35" borderId="15" xfId="340" applyFont="1" applyFill="1" applyBorder="1" applyAlignment="1">
      <alignment horizontal="center" vertical="center"/>
    </xf>
    <xf numFmtId="0" fontId="23" fillId="34" borderId="16" xfId="270" applyFont="1" applyFill="1" applyBorder="1" applyAlignment="1">
      <alignment horizontal="right" vertical="top"/>
    </xf>
    <xf numFmtId="0" fontId="23" fillId="34" borderId="12" xfId="262" applyFont="1" applyFill="1" applyBorder="1" applyAlignment="1">
      <alignment horizontal="right" vertical="top"/>
    </xf>
    <xf numFmtId="166" fontId="23" fillId="34" borderId="14" xfId="344" applyNumberFormat="1" applyFont="1" applyFill="1" applyBorder="1" applyAlignment="1">
      <alignment horizontal="right" vertical="top"/>
    </xf>
    <xf numFmtId="3" fontId="23" fillId="34" borderId="12" xfId="345" applyNumberFormat="1" applyFont="1" applyFill="1" applyBorder="1" applyAlignment="1">
      <alignment horizontal="right" vertical="top"/>
    </xf>
    <xf numFmtId="164" fontId="23" fillId="34" borderId="13" xfId="333" applyNumberFormat="1" applyFont="1" applyFill="1" applyBorder="1" applyAlignment="1">
      <alignment horizontal="right" vertical="top"/>
    </xf>
    <xf numFmtId="164" fontId="23" fillId="34" borderId="17" xfId="326" applyNumberFormat="1" applyFont="1" applyFill="1" applyBorder="1" applyAlignment="1">
      <alignment horizontal="right" vertical="top"/>
    </xf>
    <xf numFmtId="164" fontId="23" fillId="34" borderId="14" xfId="324" applyNumberFormat="1" applyFont="1" applyFill="1" applyBorder="1" applyAlignment="1">
      <alignment horizontal="right" vertical="top"/>
    </xf>
    <xf numFmtId="165" fontId="23" fillId="34" borderId="12" xfId="343" applyNumberFormat="1" applyFont="1" applyFill="1" applyBorder="1" applyAlignment="1">
      <alignment horizontal="right" vertical="top"/>
    </xf>
    <xf numFmtId="165" fontId="23" fillId="34" borderId="13" xfId="342" applyNumberFormat="1" applyFont="1" applyFill="1" applyBorder="1" applyAlignment="1">
      <alignment horizontal="right" vertical="top"/>
    </xf>
    <xf numFmtId="3" fontId="23" fillId="34" borderId="13" xfId="341" applyNumberFormat="1" applyFont="1" applyFill="1" applyBorder="1" applyAlignment="1">
      <alignment horizontal="right" vertical="top"/>
    </xf>
    <xf numFmtId="0" fontId="23" fillId="0" borderId="12" xfId="286" applyFont="1" applyFill="1" applyBorder="1" applyAlignment="1">
      <alignment horizontal="center"/>
    </xf>
    <xf numFmtId="0" fontId="23" fillId="0" borderId="15" xfId="286" applyFont="1" applyFill="1" applyBorder="1" applyAlignment="1">
      <alignment horizontal="center"/>
    </xf>
    <xf numFmtId="0" fontId="23" fillId="0" borderId="14" xfId="286" applyFont="1" applyFill="1" applyBorder="1" applyAlignment="1">
      <alignment horizontal="center"/>
    </xf>
    <xf numFmtId="0" fontId="24" fillId="0" borderId="24" xfId="292" applyFont="1" applyFill="1" applyBorder="1" applyAlignment="1">
      <alignment horizontal="center"/>
    </xf>
    <xf numFmtId="0" fontId="24" fillId="0" borderId="23" xfId="292" applyFont="1" applyFill="1" applyBorder="1" applyAlignment="1">
      <alignment horizontal="center"/>
    </xf>
    <xf numFmtId="0" fontId="24" fillId="0" borderId="43" xfId="302" applyFont="1" applyFill="1" applyBorder="1" applyAlignment="1">
      <alignment horizontal="center"/>
    </xf>
    <xf numFmtId="0" fontId="24" fillId="0" borderId="41" xfId="302" applyFont="1" applyFill="1" applyBorder="1" applyAlignment="1">
      <alignment horizontal="center"/>
    </xf>
    <xf numFmtId="0" fontId="24" fillId="0" borderId="44" xfId="302" applyFont="1" applyFill="1" applyBorder="1" applyAlignment="1">
      <alignment horizontal="center"/>
    </xf>
    <xf numFmtId="0" fontId="25" fillId="0" borderId="43" xfId="302" applyFont="1" applyFill="1" applyBorder="1" applyAlignment="1">
      <alignment horizontal="center"/>
    </xf>
    <xf numFmtId="0" fontId="25" fillId="0" borderId="41" xfId="302" applyFont="1" applyFill="1" applyBorder="1" applyAlignment="1">
      <alignment horizontal="center"/>
    </xf>
    <xf numFmtId="0" fontId="25" fillId="0" borderId="44" xfId="302" applyFont="1" applyFill="1" applyBorder="1" applyAlignment="1">
      <alignment horizontal="center"/>
    </xf>
    <xf numFmtId="0" fontId="24" fillId="0" borderId="22" xfId="302" applyFont="1" applyFill="1" applyBorder="1" applyAlignment="1">
      <alignment horizontal="center"/>
    </xf>
    <xf numFmtId="0" fontId="24" fillId="0" borderId="24" xfId="302" applyFont="1" applyFill="1" applyBorder="1" applyAlignment="1">
      <alignment horizontal="center"/>
    </xf>
    <xf numFmtId="0" fontId="24" fillId="0" borderId="23" xfId="302" applyFont="1" applyFill="1" applyBorder="1" applyAlignment="1">
      <alignment horizontal="center"/>
    </xf>
    <xf numFmtId="0" fontId="23" fillId="0" borderId="12" xfId="286" applyFont="1" applyFill="1" applyBorder="1" applyAlignment="1">
      <alignment horizontal="center" wrapText="1"/>
    </xf>
    <xf numFmtId="0" fontId="23" fillId="0" borderId="14" xfId="286" applyFont="1" applyFill="1" applyBorder="1" applyAlignment="1">
      <alignment horizontal="center" wrapText="1"/>
    </xf>
    <xf numFmtId="0" fontId="24" fillId="0" borderId="22" xfId="292" applyFont="1" applyFill="1" applyBorder="1" applyAlignment="1">
      <alignment horizontal="center"/>
    </xf>
    <xf numFmtId="0" fontId="25" fillId="0" borderId="22" xfId="42" applyFont="1" applyBorder="1" applyAlignment="1">
      <alignment horizontal="center"/>
    </xf>
    <xf numFmtId="0" fontId="25" fillId="0" borderId="24" xfId="42" applyFont="1" applyBorder="1" applyAlignment="1">
      <alignment horizontal="center"/>
    </xf>
    <xf numFmtId="0" fontId="25" fillId="0" borderId="23" xfId="42" applyFont="1" applyBorder="1" applyAlignment="1">
      <alignment horizontal="center"/>
    </xf>
    <xf numFmtId="0" fontId="24" fillId="0" borderId="18" xfId="302" applyFont="1" applyFill="1" applyBorder="1" applyAlignment="1">
      <alignment horizontal="center"/>
    </xf>
    <xf numFmtId="0" fontId="24" fillId="0" borderId="21" xfId="302" applyFont="1" applyFill="1" applyBorder="1" applyAlignment="1">
      <alignment horizontal="center"/>
    </xf>
    <xf numFmtId="0" fontId="24" fillId="0" borderId="20" xfId="302" applyFont="1" applyFill="1" applyBorder="1" applyAlignment="1">
      <alignment horizontal="center"/>
    </xf>
    <xf numFmtId="0" fontId="24" fillId="0" borderId="18" xfId="292" applyFont="1" applyFill="1" applyBorder="1" applyAlignment="1">
      <alignment horizontal="center"/>
    </xf>
    <xf numFmtId="0" fontId="24" fillId="0" borderId="21" xfId="292" applyFont="1" applyFill="1" applyBorder="1" applyAlignment="1">
      <alignment horizontal="center"/>
    </xf>
    <xf numFmtId="0" fontId="24" fillId="0" borderId="20" xfId="292" applyFont="1" applyFill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4" fillId="0" borderId="24" xfId="288" applyFont="1" applyFill="1" applyBorder="1" applyAlignment="1">
      <alignment horizontal="center" wrapText="1"/>
    </xf>
    <xf numFmtId="0" fontId="24" fillId="0" borderId="23" xfId="288" applyFont="1" applyFill="1" applyBorder="1" applyAlignment="1">
      <alignment horizontal="center" wrapText="1"/>
    </xf>
    <xf numFmtId="0" fontId="24" fillId="0" borderId="15" xfId="288" applyFont="1" applyFill="1" applyBorder="1" applyAlignment="1">
      <alignment horizontal="center" wrapText="1"/>
    </xf>
    <xf numFmtId="0" fontId="24" fillId="0" borderId="14" xfId="288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3" fillId="0" borderId="12" xfId="287" applyFont="1" applyFill="1" applyBorder="1" applyAlignment="1">
      <alignment horizontal="center" wrapText="1"/>
    </xf>
    <xf numFmtId="0" fontId="23" fillId="0" borderId="14" xfId="287" applyFont="1" applyFill="1" applyBorder="1" applyAlignment="1">
      <alignment horizontal="center" wrapText="1"/>
    </xf>
    <xf numFmtId="0" fontId="23" fillId="0" borderId="12" xfId="287" applyFont="1" applyFill="1" applyBorder="1" applyAlignment="1">
      <alignment horizontal="center"/>
    </xf>
    <xf numFmtId="0" fontId="23" fillId="0" borderId="15" xfId="287" applyFont="1" applyFill="1" applyBorder="1" applyAlignment="1">
      <alignment horizontal="center"/>
    </xf>
    <xf numFmtId="0" fontId="23" fillId="0" borderId="14" xfId="287" applyFont="1" applyFill="1" applyBorder="1" applyAlignment="1">
      <alignment horizontal="center"/>
    </xf>
    <xf numFmtId="0" fontId="23" fillId="0" borderId="22" xfId="286" applyFont="1" applyFill="1" applyBorder="1" applyAlignment="1">
      <alignment horizontal="center"/>
    </xf>
    <xf numFmtId="0" fontId="23" fillId="0" borderId="24" xfId="286" applyFont="1" applyFill="1" applyBorder="1" applyAlignment="1">
      <alignment horizontal="center"/>
    </xf>
    <xf numFmtId="0" fontId="23" fillId="0" borderId="23" xfId="286" applyFont="1" applyFill="1" applyBorder="1" applyAlignment="1">
      <alignment horizontal="center"/>
    </xf>
    <xf numFmtId="0" fontId="24" fillId="0" borderId="24" xfId="285" applyFont="1" applyFill="1" applyBorder="1" applyAlignment="1">
      <alignment horizontal="center" vertical="top" wrapText="1"/>
    </xf>
    <xf numFmtId="0" fontId="24" fillId="0" borderId="23" xfId="285" applyFont="1" applyFill="1" applyBorder="1" applyAlignment="1">
      <alignment horizontal="center" vertical="top" wrapText="1"/>
    </xf>
  </cellXfs>
  <cellStyles count="38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tyle1443546775816" xfId="125"/>
    <cellStyle name="style1443546775855" xfId="73"/>
    <cellStyle name="style1443546775889" xfId="72"/>
    <cellStyle name="style1443546775923" xfId="68"/>
    <cellStyle name="style1443546775958" xfId="67"/>
    <cellStyle name="style1443546775994" xfId="71"/>
    <cellStyle name="style1443546776025" xfId="70"/>
    <cellStyle name="style1443546776057" xfId="69"/>
    <cellStyle name="style1443546776089" xfId="66"/>
    <cellStyle name="style1443546776120" xfId="65"/>
    <cellStyle name="style1443546776156" xfId="64"/>
    <cellStyle name="style1443546776188" xfId="63"/>
    <cellStyle name="style1443546776211" xfId="56"/>
    <cellStyle name="style1443546776243" xfId="49"/>
    <cellStyle name="style1443546776266" xfId="62"/>
    <cellStyle name="style1443546776290" xfId="55"/>
    <cellStyle name="style1443546776321" xfId="48"/>
    <cellStyle name="style1443546776346" xfId="121"/>
    <cellStyle name="style1443546776378" xfId="60"/>
    <cellStyle name="style1443546776409" xfId="59"/>
    <cellStyle name="style1443546776433" xfId="58"/>
    <cellStyle name="style1443546776459" xfId="57"/>
    <cellStyle name="style1443546776491" xfId="54"/>
    <cellStyle name="style1443546776522" xfId="114"/>
    <cellStyle name="style1443546776553" xfId="53"/>
    <cellStyle name="style1443546776576" xfId="52"/>
    <cellStyle name="style1443546776600" xfId="51"/>
    <cellStyle name="style1443546776623" xfId="50"/>
    <cellStyle name="style1443546776657" xfId="124"/>
    <cellStyle name="style1443546776688" xfId="46"/>
    <cellStyle name="style1443546776722" xfId="45"/>
    <cellStyle name="style1443546776749" xfId="44"/>
    <cellStyle name="style1443546776772" xfId="43"/>
    <cellStyle name="style1443546776808" xfId="61"/>
    <cellStyle name="style1443546776836" xfId="47"/>
    <cellStyle name="style1443546776860" xfId="122"/>
    <cellStyle name="style1443546776896" xfId="120"/>
    <cellStyle name="style1443546776960" xfId="123"/>
    <cellStyle name="style1443546777088" xfId="119"/>
    <cellStyle name="style1443546777113" xfId="118"/>
    <cellStyle name="style1443546777137" xfId="97"/>
    <cellStyle name="style1443546777169" xfId="96"/>
    <cellStyle name="style1443546777201" xfId="95"/>
    <cellStyle name="style1443546777236" xfId="117"/>
    <cellStyle name="style1443546777260" xfId="116"/>
    <cellStyle name="style1443546777284" xfId="115"/>
    <cellStyle name="style1443546777308" xfId="113"/>
    <cellStyle name="style1443546777331" xfId="112"/>
    <cellStyle name="style1443546777359" xfId="111"/>
    <cellStyle name="style1443546777399" xfId="110"/>
    <cellStyle name="style1443546777424" xfId="109"/>
    <cellStyle name="style1443546777448" xfId="108"/>
    <cellStyle name="style1443546777501" xfId="79"/>
    <cellStyle name="style1443546777526" xfId="78"/>
    <cellStyle name="style1443546777552" xfId="77"/>
    <cellStyle name="style1443546777576" xfId="76"/>
    <cellStyle name="style1443546777601" xfId="75"/>
    <cellStyle name="style1443546777625" xfId="74"/>
    <cellStyle name="style1443546777655" xfId="107"/>
    <cellStyle name="style1443546777687" xfId="106"/>
    <cellStyle name="style1443546777718" xfId="105"/>
    <cellStyle name="style1443546777750" xfId="104"/>
    <cellStyle name="style1443546777782" xfId="102"/>
    <cellStyle name="style1443546777814" xfId="103"/>
    <cellStyle name="style1443546777855" xfId="99"/>
    <cellStyle name="style1443546777881" xfId="98"/>
    <cellStyle name="style1443546777904" xfId="94"/>
    <cellStyle name="style1443546777933" xfId="93"/>
    <cellStyle name="style1443546777957" xfId="88"/>
    <cellStyle name="style1443546777981" xfId="83"/>
    <cellStyle name="style1443546778005" xfId="92"/>
    <cellStyle name="style1443546778029" xfId="91"/>
    <cellStyle name="style1443546778053" xfId="90"/>
    <cellStyle name="style1443546778077" xfId="87"/>
    <cellStyle name="style1443546778101" xfId="85"/>
    <cellStyle name="style1443546778125" xfId="86"/>
    <cellStyle name="style1443546778149" xfId="84"/>
    <cellStyle name="style1443546778177" xfId="89"/>
    <cellStyle name="style1443546778202" xfId="82"/>
    <cellStyle name="style1443546778226" xfId="81"/>
    <cellStyle name="style1443546778250" xfId="100"/>
    <cellStyle name="style1443546778273" xfId="80"/>
    <cellStyle name="style1443546778327" xfId="101"/>
    <cellStyle name="style1443546778684" xfId="126"/>
    <cellStyle name="style1443613318804" xfId="162"/>
    <cellStyle name="style1443613318867" xfId="156"/>
    <cellStyle name="style1443613318913" xfId="155"/>
    <cellStyle name="style1443613318975" xfId="161"/>
    <cellStyle name="style1443613319032" xfId="151"/>
    <cellStyle name="style1443613319077" xfId="150"/>
    <cellStyle name="style1443613319121" xfId="160"/>
    <cellStyle name="style1443613319167" xfId="146"/>
    <cellStyle name="style1443613319217" xfId="145"/>
    <cellStyle name="style1443613319263" xfId="154"/>
    <cellStyle name="style1443613319309" xfId="153"/>
    <cellStyle name="style1443613319354" xfId="152"/>
    <cellStyle name="style1443613319400" xfId="149"/>
    <cellStyle name="style1443613319506" xfId="148"/>
    <cellStyle name="style1443613319589" xfId="147"/>
    <cellStyle name="style1443613319626" xfId="144"/>
    <cellStyle name="style1443613319672" xfId="143"/>
    <cellStyle name="style1443613319729" xfId="142"/>
    <cellStyle name="style1443613319778" xfId="159"/>
    <cellStyle name="style1443613319810" xfId="158"/>
    <cellStyle name="style1443613319846" xfId="157"/>
    <cellStyle name="style1443613319880" xfId="141"/>
    <cellStyle name="style1443613319913" xfId="136"/>
    <cellStyle name="style1443613319948" xfId="140"/>
    <cellStyle name="style1443613319982" xfId="135"/>
    <cellStyle name="style1443613320022" xfId="131"/>
    <cellStyle name="style1443613320056" xfId="130"/>
    <cellStyle name="style1443613320088" xfId="139"/>
    <cellStyle name="style1443613320132" xfId="138"/>
    <cellStyle name="style1443613320175" xfId="137"/>
    <cellStyle name="style1443613320218" xfId="134"/>
    <cellStyle name="style1443613320262" xfId="133"/>
    <cellStyle name="style1443613320305" xfId="132"/>
    <cellStyle name="style1443613320362" xfId="129"/>
    <cellStyle name="style1443613320405" xfId="128"/>
    <cellStyle name="style1443613320446" xfId="127"/>
    <cellStyle name="style1455916331451" xfId="248"/>
    <cellStyle name="style1455916331533" xfId="201"/>
    <cellStyle name="style1455916331587" xfId="197"/>
    <cellStyle name="style1455916331657" xfId="210"/>
    <cellStyle name="style1455916331717" xfId="199"/>
    <cellStyle name="style1455916331764" xfId="198"/>
    <cellStyle name="style1455916331811" xfId="200"/>
    <cellStyle name="style1455916331846" xfId="196"/>
    <cellStyle name="style1455916331896" xfId="195"/>
    <cellStyle name="style1455916331941" xfId="194"/>
    <cellStyle name="style1455916331983" xfId="193"/>
    <cellStyle name="style1455916332017" xfId="178"/>
    <cellStyle name="style1455916332051" xfId="170"/>
    <cellStyle name="style1455916332089" xfId="192"/>
    <cellStyle name="style1455916332126" xfId="191"/>
    <cellStyle name="style1455916332156" xfId="188"/>
    <cellStyle name="style1455916332185" xfId="187"/>
    <cellStyle name="style1455916332214" xfId="186"/>
    <cellStyle name="style1455916332242" xfId="177"/>
    <cellStyle name="style1455916332284" xfId="176"/>
    <cellStyle name="style1455916332321" xfId="173"/>
    <cellStyle name="style1455916332349" xfId="172"/>
    <cellStyle name="style1455916332378" xfId="171"/>
    <cellStyle name="style1455916332415" xfId="185"/>
    <cellStyle name="style1455916332442" xfId="184"/>
    <cellStyle name="style1455916332470" xfId="181"/>
    <cellStyle name="style1455916332498" xfId="180"/>
    <cellStyle name="style1455916332525" xfId="179"/>
    <cellStyle name="style1455916332563" xfId="169"/>
    <cellStyle name="style1455916332590" xfId="168"/>
    <cellStyle name="style1455916332620" xfId="165"/>
    <cellStyle name="style1455916332647" xfId="164"/>
    <cellStyle name="style1455916332674" xfId="163"/>
    <cellStyle name="style1455916332778" xfId="247"/>
    <cellStyle name="style1455916332986" xfId="190"/>
    <cellStyle name="style1455916333014" xfId="175"/>
    <cellStyle name="style1455916333041" xfId="183"/>
    <cellStyle name="style1455916333070" xfId="167"/>
    <cellStyle name="style1455916333103" xfId="230"/>
    <cellStyle name="style1455916333130" xfId="228"/>
    <cellStyle name="style1455916333157" xfId="229"/>
    <cellStyle name="style1455916333186" xfId="227"/>
    <cellStyle name="style1455916333234" xfId="189"/>
    <cellStyle name="style1455916333262" xfId="174"/>
    <cellStyle name="style1455916333289" xfId="182"/>
    <cellStyle name="style1455916333320" xfId="166"/>
    <cellStyle name="style1455916333386" xfId="226"/>
    <cellStyle name="style1455916333417" xfId="225"/>
    <cellStyle name="style1455916333443" xfId="224"/>
    <cellStyle name="style1455916333470" xfId="223"/>
    <cellStyle name="style1455916333503" xfId="235"/>
    <cellStyle name="style1455916333529" xfId="244"/>
    <cellStyle name="style1455916333557" xfId="234"/>
    <cellStyle name="style1455916333583" xfId="243"/>
    <cellStyle name="style1455916333610" xfId="233"/>
    <cellStyle name="style1455916333636" xfId="242"/>
    <cellStyle name="style1455916333687" xfId="246"/>
    <cellStyle name="style1455916333716" xfId="245"/>
    <cellStyle name="style1455916333787" xfId="232"/>
    <cellStyle name="style1455916333814" xfId="240"/>
    <cellStyle name="style1455916333839" xfId="239"/>
    <cellStyle name="style1455916333865" xfId="231"/>
    <cellStyle name="style1455916333891" xfId="241"/>
    <cellStyle name="style1455916333924" xfId="209"/>
    <cellStyle name="style1455916333950" xfId="208"/>
    <cellStyle name="style1455916333981" xfId="205"/>
    <cellStyle name="style1455916334009" xfId="204"/>
    <cellStyle name="style1455916334036" xfId="207"/>
    <cellStyle name="style1455916334065" xfId="206"/>
    <cellStyle name="style1455916334094" xfId="203"/>
    <cellStyle name="style1455916334123" xfId="202"/>
    <cellStyle name="style1455916334164" xfId="238"/>
    <cellStyle name="style1455916334202" xfId="237"/>
    <cellStyle name="style1455916334239" xfId="236"/>
    <cellStyle name="style1455916334302" xfId="222"/>
    <cellStyle name="style1455916334330" xfId="221"/>
    <cellStyle name="style1455916334358" xfId="220"/>
    <cellStyle name="style1455916334385" xfId="216"/>
    <cellStyle name="style1455916334412" xfId="215"/>
    <cellStyle name="style1455916334437" xfId="214"/>
    <cellStyle name="style1455916334464" xfId="219"/>
    <cellStyle name="style1455916334490" xfId="218"/>
    <cellStyle name="style1455916334516" xfId="217"/>
    <cellStyle name="style1455916334548" xfId="213"/>
    <cellStyle name="style1455916334575" xfId="212"/>
    <cellStyle name="style1455916334601" xfId="211"/>
    <cellStyle name="style1455916334808" xfId="254"/>
    <cellStyle name="style1455916334994" xfId="252"/>
    <cellStyle name="style1455916335020" xfId="253"/>
    <cellStyle name="style1455916335331" xfId="251"/>
    <cellStyle name="style1455916335357" xfId="250"/>
    <cellStyle name="style1455916335383" xfId="249"/>
    <cellStyle name="style1455917863742" xfId="340"/>
    <cellStyle name="style1455917863829" xfId="293"/>
    <cellStyle name="style1455917863890" xfId="289"/>
    <cellStyle name="style1455917863957" xfId="302"/>
    <cellStyle name="style1455917864025" xfId="291"/>
    <cellStyle name="style1455917864070" xfId="290"/>
    <cellStyle name="style1455917864115" xfId="292"/>
    <cellStyle name="style1455917864150" xfId="288"/>
    <cellStyle name="style1455917864197" xfId="287"/>
    <cellStyle name="style1455917864261" xfId="286"/>
    <cellStyle name="style1455917864301" xfId="285"/>
    <cellStyle name="style1455917864331" xfId="270"/>
    <cellStyle name="style1455917864360" xfId="262"/>
    <cellStyle name="style1455917864391" xfId="284"/>
    <cellStyle name="style1455917864426" xfId="283"/>
    <cellStyle name="style1455917864456" xfId="280"/>
    <cellStyle name="style1455917864485" xfId="279"/>
    <cellStyle name="style1455917864514" xfId="278"/>
    <cellStyle name="style1455917864546" xfId="269"/>
    <cellStyle name="style1455917864596" xfId="268"/>
    <cellStyle name="style1455917864641" xfId="265"/>
    <cellStyle name="style1455917864679" xfId="264"/>
    <cellStyle name="style1455917864721" xfId="263"/>
    <cellStyle name="style1455917864792" xfId="277"/>
    <cellStyle name="style1455917864844" xfId="276"/>
    <cellStyle name="style1455917864894" xfId="273"/>
    <cellStyle name="style1455917864942" xfId="272"/>
    <cellStyle name="style1455917864994" xfId="271"/>
    <cellStyle name="style1455917865050" xfId="261"/>
    <cellStyle name="style1455917865100" xfId="260"/>
    <cellStyle name="style1455917865151" xfId="257"/>
    <cellStyle name="style1455917865192" xfId="256"/>
    <cellStyle name="style1455917865222" xfId="255"/>
    <cellStyle name="style1455917865309" xfId="339"/>
    <cellStyle name="style1455917865579" xfId="282"/>
    <cellStyle name="style1455917865610" xfId="267"/>
    <cellStyle name="style1455917865643" xfId="275"/>
    <cellStyle name="style1455917865677" xfId="259"/>
    <cellStyle name="style1455917865714" xfId="322"/>
    <cellStyle name="style1455917865741" xfId="320"/>
    <cellStyle name="style1455917865773" xfId="321"/>
    <cellStyle name="style1455917865805" xfId="319"/>
    <cellStyle name="style1455917865851" xfId="281"/>
    <cellStyle name="style1455917865883" xfId="266"/>
    <cellStyle name="style1455917865927" xfId="274"/>
    <cellStyle name="style1455917865968" xfId="258"/>
    <cellStyle name="style1455917866042" xfId="318"/>
    <cellStyle name="style1455917866086" xfId="317"/>
    <cellStyle name="style1455917866117" xfId="316"/>
    <cellStyle name="style1455917866146" xfId="315"/>
    <cellStyle name="style1455917866179" xfId="327"/>
    <cellStyle name="style1455917866209" xfId="336"/>
    <cellStyle name="style1455917866239" xfId="326"/>
    <cellStyle name="style1455917866269" xfId="335"/>
    <cellStyle name="style1455917866299" xfId="325"/>
    <cellStyle name="style1455917866327" xfId="334"/>
    <cellStyle name="style1455917866380" xfId="338"/>
    <cellStyle name="style1455917866411" xfId="337"/>
    <cellStyle name="style1455917866478" xfId="324"/>
    <cellStyle name="style1455917866506" xfId="332"/>
    <cellStyle name="style1455917866535" xfId="331"/>
    <cellStyle name="style1455917866568" xfId="323"/>
    <cellStyle name="style1455917866599" xfId="333"/>
    <cellStyle name="style1455917866637" xfId="301"/>
    <cellStyle name="style1455917866667" xfId="300"/>
    <cellStyle name="style1455917866695" xfId="297"/>
    <cellStyle name="style1455917866722" xfId="296"/>
    <cellStyle name="style1455917866751" xfId="299"/>
    <cellStyle name="style1455917866780" xfId="298"/>
    <cellStyle name="style1455917866809" xfId="295"/>
    <cellStyle name="style1455917866837" xfId="294"/>
    <cellStyle name="style1455917866875" xfId="330"/>
    <cellStyle name="style1455917866916" xfId="329"/>
    <cellStyle name="style1455917866964" xfId="328"/>
    <cellStyle name="style1455917867034" xfId="314"/>
    <cellStyle name="style1455917867066" xfId="313"/>
    <cellStyle name="style1455917867094" xfId="312"/>
    <cellStyle name="style1455917867123" xfId="308"/>
    <cellStyle name="style1455917867152" xfId="307"/>
    <cellStyle name="style1455917867181" xfId="306"/>
    <cellStyle name="style1455917867209" xfId="311"/>
    <cellStyle name="style1455917867238" xfId="310"/>
    <cellStyle name="style1455917867267" xfId="309"/>
    <cellStyle name="style1455917867302" xfId="305"/>
    <cellStyle name="style1455917867332" xfId="304"/>
    <cellStyle name="style1455917867359" xfId="303"/>
    <cellStyle name="style1455917867545" xfId="346"/>
    <cellStyle name="style1455917867737" xfId="344"/>
    <cellStyle name="style1455917867766" xfId="345"/>
    <cellStyle name="style1455917868064" xfId="343"/>
    <cellStyle name="style1455917868094" xfId="342"/>
    <cellStyle name="style1455917868122" xfId="341"/>
    <cellStyle name="style1458845838682" xfId="348"/>
    <cellStyle name="style1458845838713" xfId="349"/>
    <cellStyle name="style1458845838729" xfId="350"/>
    <cellStyle name="style1458845838760" xfId="351"/>
    <cellStyle name="style1458845838791" xfId="352"/>
    <cellStyle name="style1458845838822" xfId="353"/>
    <cellStyle name="style1458845838854" xfId="354"/>
    <cellStyle name="style1458845838869" xfId="355"/>
    <cellStyle name="style1458845838900" xfId="356"/>
    <cellStyle name="style1458845838932" xfId="357"/>
    <cellStyle name="style1458845838963" xfId="358"/>
    <cellStyle name="style1458845838994" xfId="359"/>
    <cellStyle name="style1458845839010" xfId="360"/>
    <cellStyle name="style1458845839025" xfId="361"/>
    <cellStyle name="style1458845839072" xfId="347"/>
    <cellStyle name="style1489006736008" xfId="362"/>
    <cellStyle name="style1489006736195" xfId="363"/>
    <cellStyle name="style1489006736242" xfId="364"/>
    <cellStyle name="style1489006736273" xfId="365"/>
    <cellStyle name="style1489093565251" xfId="366"/>
    <cellStyle name="style1489093565282" xfId="367"/>
    <cellStyle name="style1489093565313" xfId="368"/>
    <cellStyle name="style1489093565329" xfId="369"/>
    <cellStyle name="style1489093565360" xfId="370"/>
    <cellStyle name="style1489093565391" xfId="371"/>
    <cellStyle name="style1489093565422" xfId="372"/>
    <cellStyle name="style1489093565453" xfId="373"/>
    <cellStyle name="style1489093565469" xfId="374"/>
    <cellStyle name="style1489093565500" xfId="375"/>
    <cellStyle name="style1489093565531" xfId="376"/>
    <cellStyle name="style1489093565594" xfId="377"/>
    <cellStyle name="style1489093565625" xfId="378"/>
    <cellStyle name="style1489093565641" xfId="379"/>
    <cellStyle name="style1489093565672" xfId="38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FFCC"/>
      <color rgb="FF66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workbookViewId="0"/>
  </sheetViews>
  <sheetFormatPr defaultRowHeight="11.25" x14ac:dyDescent="0.2"/>
  <cols>
    <col min="1" max="1" width="21.6640625" style="3" bestFit="1" customWidth="1"/>
    <col min="2" max="2" width="34.33203125" style="3" bestFit="1" customWidth="1"/>
    <col min="3" max="3" width="7.83203125" style="3" bestFit="1" customWidth="1"/>
    <col min="4" max="8" width="6.33203125" style="3" bestFit="1" customWidth="1"/>
    <col min="9" max="9" width="3.33203125" style="3" customWidth="1"/>
    <col min="10" max="10" width="7.83203125" style="3" bestFit="1" customWidth="1"/>
    <col min="11" max="15" width="6.33203125" style="3" bestFit="1" customWidth="1"/>
    <col min="16" max="16" width="4.1640625" style="3" customWidth="1"/>
    <col min="17" max="17" width="7.83203125" style="3" bestFit="1" customWidth="1"/>
    <col min="18" max="22" width="6.33203125" style="3" bestFit="1" customWidth="1"/>
    <col min="23" max="16384" width="9.33203125" style="3"/>
  </cols>
  <sheetData>
    <row r="1" spans="1:22" x14ac:dyDescent="0.2">
      <c r="A1" s="11" t="s">
        <v>289</v>
      </c>
    </row>
    <row r="2" spans="1:22" x14ac:dyDescent="0.2">
      <c r="A2" s="3" t="s">
        <v>290</v>
      </c>
    </row>
    <row r="3" spans="1:22" x14ac:dyDescent="0.2">
      <c r="C3" s="16" t="s">
        <v>382</v>
      </c>
      <c r="D3" s="13"/>
      <c r="E3" s="13"/>
      <c r="F3" s="13"/>
      <c r="G3" s="13"/>
      <c r="H3" s="13"/>
      <c r="J3" s="16" t="s">
        <v>293</v>
      </c>
      <c r="K3" s="13"/>
      <c r="L3" s="13"/>
      <c r="M3" s="13"/>
      <c r="N3" s="13"/>
      <c r="O3" s="13"/>
      <c r="Q3" s="16" t="s">
        <v>292</v>
      </c>
      <c r="R3" s="13"/>
      <c r="S3" s="13"/>
      <c r="T3" s="13"/>
    </row>
    <row r="4" spans="1:22" x14ac:dyDescent="0.2">
      <c r="C4" s="13" t="s">
        <v>291</v>
      </c>
      <c r="D4" s="13"/>
      <c r="E4" s="13"/>
      <c r="F4" s="13"/>
      <c r="G4" s="13"/>
      <c r="H4" s="13"/>
      <c r="J4" s="13"/>
      <c r="K4" s="13"/>
      <c r="L4" s="13"/>
      <c r="M4" s="13"/>
      <c r="N4" s="13"/>
      <c r="O4" s="13"/>
      <c r="Q4" s="13"/>
      <c r="R4" s="13"/>
      <c r="S4" s="13"/>
      <c r="T4" s="13"/>
    </row>
    <row r="5" spans="1:22" x14ac:dyDescent="0.2">
      <c r="A5" s="14" t="s">
        <v>294</v>
      </c>
      <c r="B5" s="14" t="s">
        <v>381</v>
      </c>
      <c r="C5" s="15" t="s">
        <v>383</v>
      </c>
      <c r="D5" s="15">
        <v>2012</v>
      </c>
      <c r="E5" s="15">
        <v>2013</v>
      </c>
      <c r="F5" s="15">
        <v>2014</v>
      </c>
      <c r="G5" s="15">
        <v>2015</v>
      </c>
      <c r="H5" s="15">
        <v>2016</v>
      </c>
      <c r="I5" s="14"/>
      <c r="J5" s="15" t="s">
        <v>383</v>
      </c>
      <c r="K5" s="15">
        <v>2012</v>
      </c>
      <c r="L5" s="15">
        <v>2013</v>
      </c>
      <c r="M5" s="15">
        <v>2014</v>
      </c>
      <c r="N5" s="15">
        <v>2015</v>
      </c>
      <c r="O5" s="15">
        <v>2016</v>
      </c>
      <c r="P5" s="14"/>
      <c r="Q5" s="15" t="s">
        <v>383</v>
      </c>
      <c r="R5" s="15">
        <v>2012</v>
      </c>
      <c r="S5" s="15">
        <v>2013</v>
      </c>
      <c r="T5" s="15">
        <v>2014</v>
      </c>
      <c r="U5" s="15">
        <v>2015</v>
      </c>
      <c r="V5" s="15">
        <v>2016</v>
      </c>
    </row>
    <row r="6" spans="1:22" x14ac:dyDescent="0.2">
      <c r="B6" s="12" t="s">
        <v>285</v>
      </c>
      <c r="C6" s="10">
        <v>7299</v>
      </c>
      <c r="D6" s="10">
        <v>1335</v>
      </c>
      <c r="E6" s="10">
        <v>1949</v>
      </c>
      <c r="F6" s="10">
        <v>2048</v>
      </c>
      <c r="G6" s="10">
        <v>1967</v>
      </c>
      <c r="H6" s="10">
        <v>1929</v>
      </c>
      <c r="J6" s="10">
        <v>5189</v>
      </c>
      <c r="K6" s="10">
        <v>1051</v>
      </c>
      <c r="L6" s="10">
        <v>1384</v>
      </c>
      <c r="M6" s="10">
        <v>1431</v>
      </c>
      <c r="N6" s="10">
        <v>1323</v>
      </c>
      <c r="O6" s="10">
        <v>1283</v>
      </c>
      <c r="P6" s="10"/>
      <c r="Q6" s="10">
        <v>2110</v>
      </c>
      <c r="R6" s="10">
        <v>284</v>
      </c>
      <c r="S6" s="10">
        <v>565</v>
      </c>
      <c r="T6" s="10">
        <v>617</v>
      </c>
      <c r="U6" s="10">
        <v>644</v>
      </c>
      <c r="V6" s="10">
        <v>646</v>
      </c>
    </row>
    <row r="7" spans="1:22" x14ac:dyDescent="0.2">
      <c r="A7" s="91"/>
      <c r="B7" s="92" t="s">
        <v>286</v>
      </c>
      <c r="C7" s="94">
        <v>6221</v>
      </c>
      <c r="D7" s="94">
        <v>1090</v>
      </c>
      <c r="E7" s="94">
        <v>1676</v>
      </c>
      <c r="F7" s="94">
        <v>1729</v>
      </c>
      <c r="G7" s="94">
        <v>1726</v>
      </c>
      <c r="H7" s="94">
        <v>1682</v>
      </c>
      <c r="I7" s="91"/>
      <c r="J7" s="94">
        <v>4448</v>
      </c>
      <c r="K7" s="94">
        <v>869</v>
      </c>
      <c r="L7" s="94">
        <v>1200</v>
      </c>
      <c r="M7" s="94">
        <v>1204</v>
      </c>
      <c r="N7" s="94">
        <v>1175</v>
      </c>
      <c r="O7" s="94">
        <v>1136</v>
      </c>
      <c r="P7" s="94"/>
      <c r="Q7" s="94">
        <v>1773</v>
      </c>
      <c r="R7" s="94">
        <v>221</v>
      </c>
      <c r="S7" s="94">
        <v>476</v>
      </c>
      <c r="T7" s="94">
        <v>525</v>
      </c>
      <c r="U7" s="94">
        <v>551</v>
      </c>
      <c r="V7" s="94">
        <v>546</v>
      </c>
    </row>
    <row r="8" spans="1:22" x14ac:dyDescent="0.2">
      <c r="B8" s="12" t="s">
        <v>287</v>
      </c>
      <c r="C8" s="10">
        <v>1078</v>
      </c>
      <c r="D8" s="10">
        <v>245</v>
      </c>
      <c r="E8" s="10">
        <v>273</v>
      </c>
      <c r="F8" s="10">
        <v>319</v>
      </c>
      <c r="G8" s="10">
        <v>241</v>
      </c>
      <c r="H8" s="10">
        <v>247</v>
      </c>
      <c r="J8" s="3">
        <v>741</v>
      </c>
      <c r="K8" s="3">
        <v>182</v>
      </c>
      <c r="L8" s="3">
        <v>184</v>
      </c>
      <c r="M8" s="3">
        <v>227</v>
      </c>
      <c r="N8" s="3">
        <v>148</v>
      </c>
      <c r="O8" s="3">
        <v>147</v>
      </c>
      <c r="Q8" s="3">
        <v>337</v>
      </c>
      <c r="R8" s="3">
        <v>63</v>
      </c>
      <c r="S8" s="3">
        <v>89</v>
      </c>
      <c r="T8" s="3">
        <v>92</v>
      </c>
      <c r="U8" s="3">
        <v>93</v>
      </c>
      <c r="V8" s="3">
        <v>100</v>
      </c>
    </row>
    <row r="9" spans="1:22" x14ac:dyDescent="0.2">
      <c r="A9" s="91"/>
      <c r="B9" s="92" t="s">
        <v>288</v>
      </c>
      <c r="C9" s="93">
        <f>C8/C6</f>
        <v>0.14769146458418961</v>
      </c>
      <c r="D9" s="93">
        <f t="shared" ref="D9:F9" si="0">D8/D6</f>
        <v>0.18352059925093633</v>
      </c>
      <c r="E9" s="93">
        <f t="shared" si="0"/>
        <v>0.14007183170856849</v>
      </c>
      <c r="F9" s="93">
        <f t="shared" si="0"/>
        <v>0.15576171875</v>
      </c>
      <c r="G9" s="93">
        <f>G8/G6</f>
        <v>0.12252160650737164</v>
      </c>
      <c r="H9" s="93">
        <f>H8/H6</f>
        <v>0.12804561949196475</v>
      </c>
      <c r="I9" s="91"/>
      <c r="J9" s="93">
        <f>J8/J6</f>
        <v>0.14280208132588168</v>
      </c>
      <c r="K9" s="93">
        <f t="shared" ref="K9:N9" si="1">K8/K6</f>
        <v>0.17316841103710751</v>
      </c>
      <c r="L9" s="93">
        <f t="shared" si="1"/>
        <v>0.13294797687861271</v>
      </c>
      <c r="M9" s="93">
        <f t="shared" si="1"/>
        <v>0.1586303284416492</v>
      </c>
      <c r="N9" s="93">
        <f t="shared" si="1"/>
        <v>0.11186696900982615</v>
      </c>
      <c r="O9" s="93">
        <f>O8/O6</f>
        <v>0.11457521434138737</v>
      </c>
      <c r="P9" s="91"/>
      <c r="Q9" s="93">
        <f>Q8/Q6</f>
        <v>0.15971563981042655</v>
      </c>
      <c r="R9" s="93">
        <f t="shared" ref="R9:V9" si="2">R8/R6</f>
        <v>0.22183098591549297</v>
      </c>
      <c r="S9" s="93">
        <f t="shared" si="2"/>
        <v>0.15752212389380532</v>
      </c>
      <c r="T9" s="93">
        <f t="shared" si="2"/>
        <v>0.14910858995137763</v>
      </c>
      <c r="U9" s="93">
        <f t="shared" si="2"/>
        <v>0.14440993788819875</v>
      </c>
      <c r="V9" s="93">
        <f t="shared" si="2"/>
        <v>0.15479876160990713</v>
      </c>
    </row>
    <row r="11" spans="1:22" x14ac:dyDescent="0.2">
      <c r="B11" s="12" t="s">
        <v>88</v>
      </c>
      <c r="C11" s="10">
        <v>1072</v>
      </c>
      <c r="D11" s="3">
        <v>242</v>
      </c>
      <c r="E11" s="3">
        <v>273</v>
      </c>
      <c r="F11" s="3">
        <v>317</v>
      </c>
      <c r="G11" s="3">
        <v>240</v>
      </c>
      <c r="H11" s="3">
        <v>245</v>
      </c>
      <c r="J11" s="3">
        <v>735</v>
      </c>
      <c r="K11" s="3">
        <v>179</v>
      </c>
      <c r="L11" s="3">
        <v>184</v>
      </c>
      <c r="M11" s="3">
        <v>225</v>
      </c>
      <c r="N11" s="3">
        <v>147</v>
      </c>
      <c r="O11" s="3">
        <v>145</v>
      </c>
      <c r="Q11" s="3">
        <v>337</v>
      </c>
      <c r="R11" s="3">
        <v>63</v>
      </c>
      <c r="S11" s="3">
        <v>89</v>
      </c>
      <c r="T11" s="3">
        <v>92</v>
      </c>
      <c r="U11" s="3">
        <v>93</v>
      </c>
      <c r="V11" s="3">
        <v>100</v>
      </c>
    </row>
    <row r="12" spans="1:22" x14ac:dyDescent="0.2">
      <c r="A12" s="91"/>
      <c r="B12" s="92" t="s">
        <v>284</v>
      </c>
      <c r="C12" s="91">
        <v>211</v>
      </c>
      <c r="D12" s="91">
        <v>56</v>
      </c>
      <c r="E12" s="91">
        <v>55</v>
      </c>
      <c r="F12" s="91">
        <v>57</v>
      </c>
      <c r="G12" s="91">
        <v>43</v>
      </c>
      <c r="H12" s="91">
        <v>30</v>
      </c>
      <c r="I12" s="91"/>
      <c r="J12" s="91">
        <v>168</v>
      </c>
      <c r="K12" s="91">
        <v>50</v>
      </c>
      <c r="L12" s="91">
        <v>41</v>
      </c>
      <c r="M12" s="91">
        <v>45</v>
      </c>
      <c r="N12" s="91">
        <v>32</v>
      </c>
      <c r="O12" s="91">
        <v>22</v>
      </c>
      <c r="P12" s="91"/>
      <c r="Q12" s="91">
        <v>43</v>
      </c>
      <c r="R12" s="91">
        <v>6</v>
      </c>
      <c r="S12" s="91">
        <v>14</v>
      </c>
      <c r="T12" s="91">
        <v>12</v>
      </c>
      <c r="U12" s="91">
        <v>11</v>
      </c>
      <c r="V12" s="91">
        <v>8</v>
      </c>
    </row>
    <row r="13" spans="1:22" x14ac:dyDescent="0.2">
      <c r="B13" s="12" t="s">
        <v>283</v>
      </c>
      <c r="C13" s="3">
        <v>157</v>
      </c>
      <c r="D13" s="3">
        <v>42</v>
      </c>
      <c r="E13" s="3">
        <v>43</v>
      </c>
      <c r="F13" s="3">
        <v>48</v>
      </c>
      <c r="G13" s="3">
        <v>24</v>
      </c>
      <c r="H13" s="3">
        <v>50</v>
      </c>
      <c r="J13" s="3">
        <v>101</v>
      </c>
      <c r="K13" s="3">
        <v>34</v>
      </c>
      <c r="L13" s="3">
        <v>24</v>
      </c>
      <c r="M13" s="3">
        <v>30</v>
      </c>
      <c r="N13" s="3">
        <v>13</v>
      </c>
      <c r="O13" s="3">
        <v>23</v>
      </c>
      <c r="Q13" s="3">
        <v>56</v>
      </c>
      <c r="R13" s="3">
        <v>8</v>
      </c>
      <c r="S13" s="3">
        <v>19</v>
      </c>
      <c r="T13" s="3">
        <v>18</v>
      </c>
      <c r="U13" s="3">
        <v>11</v>
      </c>
      <c r="V13" s="3">
        <v>27</v>
      </c>
    </row>
    <row r="14" spans="1:22" x14ac:dyDescent="0.2">
      <c r="A14" s="91"/>
      <c r="B14" s="92" t="s">
        <v>282</v>
      </c>
      <c r="C14" s="91">
        <v>185</v>
      </c>
      <c r="D14" s="91">
        <v>42</v>
      </c>
      <c r="E14" s="91">
        <v>37</v>
      </c>
      <c r="F14" s="91">
        <v>55</v>
      </c>
      <c r="G14" s="91">
        <v>51</v>
      </c>
      <c r="H14" s="91">
        <v>46</v>
      </c>
      <c r="I14" s="91"/>
      <c r="J14" s="91">
        <v>92</v>
      </c>
      <c r="K14" s="91">
        <v>21</v>
      </c>
      <c r="L14" s="91">
        <v>16</v>
      </c>
      <c r="M14" s="91">
        <v>35</v>
      </c>
      <c r="N14" s="91">
        <v>20</v>
      </c>
      <c r="O14" s="91">
        <v>26</v>
      </c>
      <c r="P14" s="91"/>
      <c r="Q14" s="91">
        <v>93</v>
      </c>
      <c r="R14" s="91">
        <v>21</v>
      </c>
      <c r="S14" s="91">
        <v>21</v>
      </c>
      <c r="T14" s="91">
        <v>20</v>
      </c>
      <c r="U14" s="91">
        <v>31</v>
      </c>
      <c r="V14" s="91">
        <v>20</v>
      </c>
    </row>
    <row r="15" spans="1:22" x14ac:dyDescent="0.2">
      <c r="B15" s="12" t="s">
        <v>281</v>
      </c>
      <c r="C15" s="3">
        <v>53</v>
      </c>
      <c r="D15" s="3">
        <v>12</v>
      </c>
      <c r="E15" s="3">
        <v>11</v>
      </c>
      <c r="F15" s="3">
        <v>19</v>
      </c>
      <c r="G15" s="3">
        <v>11</v>
      </c>
      <c r="H15" s="3">
        <v>14</v>
      </c>
      <c r="J15" s="3">
        <v>39</v>
      </c>
      <c r="K15" s="3">
        <v>8</v>
      </c>
      <c r="L15" s="3">
        <v>9</v>
      </c>
      <c r="M15" s="3">
        <v>14</v>
      </c>
      <c r="N15" s="3">
        <v>8</v>
      </c>
      <c r="O15" s="3">
        <v>9</v>
      </c>
      <c r="Q15" s="3">
        <v>14</v>
      </c>
      <c r="R15" s="3">
        <v>4</v>
      </c>
      <c r="S15" s="3">
        <v>2</v>
      </c>
      <c r="T15" s="3">
        <v>5</v>
      </c>
      <c r="U15" s="3">
        <v>3</v>
      </c>
      <c r="V15" s="3">
        <v>5</v>
      </c>
    </row>
    <row r="16" spans="1:22" x14ac:dyDescent="0.2">
      <c r="A16" s="91"/>
      <c r="B16" s="92" t="s">
        <v>280</v>
      </c>
      <c r="C16" s="91">
        <v>170</v>
      </c>
      <c r="D16" s="91">
        <v>34</v>
      </c>
      <c r="E16" s="91">
        <v>51</v>
      </c>
      <c r="F16" s="91">
        <v>48</v>
      </c>
      <c r="G16" s="91">
        <v>37</v>
      </c>
      <c r="H16" s="91">
        <v>31</v>
      </c>
      <c r="I16" s="91"/>
      <c r="J16" s="91">
        <v>107</v>
      </c>
      <c r="K16" s="91">
        <v>21</v>
      </c>
      <c r="L16" s="91">
        <v>38</v>
      </c>
      <c r="M16" s="91">
        <v>28</v>
      </c>
      <c r="N16" s="91">
        <v>20</v>
      </c>
      <c r="O16" s="91">
        <v>15</v>
      </c>
      <c r="P16" s="91"/>
      <c r="Q16" s="91">
        <v>63</v>
      </c>
      <c r="R16" s="91">
        <v>13</v>
      </c>
      <c r="S16" s="91">
        <v>13</v>
      </c>
      <c r="T16" s="91">
        <v>20</v>
      </c>
      <c r="U16" s="91">
        <v>17</v>
      </c>
      <c r="V16" s="91">
        <v>16</v>
      </c>
    </row>
    <row r="17" spans="1:22" x14ac:dyDescent="0.2">
      <c r="B17" s="12" t="s">
        <v>279</v>
      </c>
      <c r="C17" s="3">
        <v>35</v>
      </c>
      <c r="D17" s="3">
        <v>4</v>
      </c>
      <c r="E17" s="3">
        <v>8</v>
      </c>
      <c r="F17" s="3">
        <v>14</v>
      </c>
      <c r="G17" s="3">
        <v>9</v>
      </c>
      <c r="H17" s="3">
        <v>15</v>
      </c>
      <c r="J17" s="3">
        <v>28</v>
      </c>
      <c r="K17" s="3">
        <v>4</v>
      </c>
      <c r="L17" s="3">
        <v>6</v>
      </c>
      <c r="M17" s="3">
        <v>13</v>
      </c>
      <c r="N17" s="3">
        <v>5</v>
      </c>
      <c r="O17" s="3">
        <v>10</v>
      </c>
      <c r="Q17" s="3">
        <v>7</v>
      </c>
      <c r="R17" s="3">
        <v>0</v>
      </c>
      <c r="S17" s="3">
        <v>2</v>
      </c>
      <c r="T17" s="3">
        <v>1</v>
      </c>
      <c r="U17" s="3">
        <v>4</v>
      </c>
      <c r="V17" s="3">
        <v>5</v>
      </c>
    </row>
    <row r="18" spans="1:22" x14ac:dyDescent="0.2">
      <c r="A18" s="91"/>
      <c r="B18" s="92" t="s">
        <v>278</v>
      </c>
      <c r="C18" s="91">
        <v>57</v>
      </c>
      <c r="D18" s="91">
        <v>7</v>
      </c>
      <c r="E18" s="91">
        <v>13</v>
      </c>
      <c r="F18" s="91">
        <v>23</v>
      </c>
      <c r="G18" s="91">
        <v>14</v>
      </c>
      <c r="H18" s="91">
        <v>9</v>
      </c>
      <c r="I18" s="91"/>
      <c r="J18" s="91">
        <v>46</v>
      </c>
      <c r="K18" s="91">
        <v>6</v>
      </c>
      <c r="L18" s="91">
        <v>9</v>
      </c>
      <c r="M18" s="91">
        <v>20</v>
      </c>
      <c r="N18" s="91">
        <v>11</v>
      </c>
      <c r="O18" s="91">
        <v>6</v>
      </c>
      <c r="P18" s="91"/>
      <c r="Q18" s="91">
        <v>11</v>
      </c>
      <c r="R18" s="91">
        <v>1</v>
      </c>
      <c r="S18" s="91">
        <v>4</v>
      </c>
      <c r="T18" s="91">
        <v>3</v>
      </c>
      <c r="U18" s="91">
        <v>3</v>
      </c>
      <c r="V18" s="91">
        <v>3</v>
      </c>
    </row>
    <row r="19" spans="1:22" x14ac:dyDescent="0.2">
      <c r="B19" s="12" t="s">
        <v>277</v>
      </c>
      <c r="C19" s="3">
        <v>204</v>
      </c>
      <c r="D19" s="3">
        <v>45</v>
      </c>
      <c r="E19" s="3">
        <v>55</v>
      </c>
      <c r="F19" s="3">
        <v>53</v>
      </c>
      <c r="G19" s="3">
        <v>51</v>
      </c>
      <c r="H19" s="3">
        <v>50</v>
      </c>
      <c r="J19" s="3">
        <v>154</v>
      </c>
      <c r="K19" s="3">
        <v>35</v>
      </c>
      <c r="L19" s="3">
        <v>41</v>
      </c>
      <c r="M19" s="3">
        <v>40</v>
      </c>
      <c r="N19" s="3">
        <v>38</v>
      </c>
      <c r="O19" s="3">
        <v>34</v>
      </c>
      <c r="Q19" s="3">
        <v>50</v>
      </c>
      <c r="R19" s="3">
        <v>10</v>
      </c>
      <c r="S19" s="3">
        <v>14</v>
      </c>
      <c r="T19" s="3">
        <v>13</v>
      </c>
      <c r="U19" s="3">
        <v>13</v>
      </c>
      <c r="V19" s="3">
        <v>16</v>
      </c>
    </row>
    <row r="21" spans="1:22" x14ac:dyDescent="0.2">
      <c r="A21" s="153" t="s">
        <v>284</v>
      </c>
      <c r="B21" s="154" t="s">
        <v>380</v>
      </c>
      <c r="C21" s="153">
        <f>SUM(D21:H21)</f>
        <v>42</v>
      </c>
      <c r="D21" s="153">
        <v>7</v>
      </c>
      <c r="E21" s="153">
        <v>10</v>
      </c>
      <c r="F21" s="153">
        <v>10</v>
      </c>
      <c r="G21" s="153">
        <v>9</v>
      </c>
      <c r="H21" s="153">
        <v>6</v>
      </c>
      <c r="I21" s="153"/>
      <c r="J21" s="153">
        <f>SUM(K21:O21)</f>
        <v>39</v>
      </c>
      <c r="K21" s="153">
        <v>7</v>
      </c>
      <c r="L21" s="153">
        <v>8</v>
      </c>
      <c r="M21" s="153">
        <v>10</v>
      </c>
      <c r="N21" s="153">
        <v>8</v>
      </c>
      <c r="O21" s="153">
        <v>6</v>
      </c>
      <c r="P21" s="153"/>
      <c r="Q21" s="153">
        <f>SUM(R21:V21)</f>
        <v>3</v>
      </c>
      <c r="R21" s="153">
        <v>0</v>
      </c>
      <c r="S21" s="153">
        <v>2</v>
      </c>
      <c r="T21" s="153">
        <v>0</v>
      </c>
      <c r="U21" s="153">
        <v>1</v>
      </c>
      <c r="V21" s="153">
        <v>0</v>
      </c>
    </row>
    <row r="22" spans="1:22" x14ac:dyDescent="0.2">
      <c r="A22" s="91"/>
      <c r="B22" s="92" t="s">
        <v>379</v>
      </c>
      <c r="C22" s="91">
        <f t="shared" ref="C22:C85" si="3">SUM(D22:H22)</f>
        <v>13</v>
      </c>
      <c r="D22" s="91">
        <v>2</v>
      </c>
      <c r="E22" s="91">
        <v>4</v>
      </c>
      <c r="F22" s="91">
        <v>3</v>
      </c>
      <c r="G22" s="91">
        <v>1</v>
      </c>
      <c r="H22" s="91">
        <v>3</v>
      </c>
      <c r="I22" s="91"/>
      <c r="J22" s="91">
        <f t="shared" ref="J22:J85" si="4">SUM(K22:O22)</f>
        <v>6</v>
      </c>
      <c r="K22" s="91">
        <v>0</v>
      </c>
      <c r="L22" s="91">
        <v>3</v>
      </c>
      <c r="M22" s="91">
        <v>1</v>
      </c>
      <c r="N22" s="91">
        <v>0</v>
      </c>
      <c r="O22" s="91">
        <v>2</v>
      </c>
      <c r="P22" s="91"/>
      <c r="Q22" s="91">
        <f t="shared" ref="Q22:Q82" si="5">SUM(R22:V22)</f>
        <v>7</v>
      </c>
      <c r="R22" s="91">
        <v>2</v>
      </c>
      <c r="S22" s="91">
        <v>1</v>
      </c>
      <c r="T22" s="91">
        <v>2</v>
      </c>
      <c r="U22" s="91">
        <v>1</v>
      </c>
      <c r="V22" s="91">
        <v>1</v>
      </c>
    </row>
    <row r="23" spans="1:22" x14ac:dyDescent="0.2">
      <c r="A23" s="153"/>
      <c r="B23" s="154" t="s">
        <v>378</v>
      </c>
      <c r="C23" s="153">
        <f t="shared" si="3"/>
        <v>31</v>
      </c>
      <c r="D23" s="153">
        <v>11</v>
      </c>
      <c r="E23" s="153">
        <v>4</v>
      </c>
      <c r="F23" s="153">
        <v>4</v>
      </c>
      <c r="G23" s="153">
        <v>7</v>
      </c>
      <c r="H23" s="153">
        <v>5</v>
      </c>
      <c r="I23" s="153"/>
      <c r="J23" s="153">
        <f t="shared" si="4"/>
        <v>31</v>
      </c>
      <c r="K23" s="153">
        <v>11</v>
      </c>
      <c r="L23" s="153">
        <v>4</v>
      </c>
      <c r="M23" s="153">
        <v>4</v>
      </c>
      <c r="N23" s="153">
        <v>7</v>
      </c>
      <c r="O23" s="153">
        <v>5</v>
      </c>
      <c r="P23" s="153"/>
      <c r="Q23" s="153"/>
      <c r="R23" s="153"/>
      <c r="S23" s="153"/>
      <c r="T23" s="153"/>
      <c r="U23" s="153"/>
      <c r="V23" s="153"/>
    </row>
    <row r="24" spans="1:22" x14ac:dyDescent="0.2">
      <c r="A24" s="91"/>
      <c r="B24" s="92" t="s">
        <v>377</v>
      </c>
      <c r="C24" s="91">
        <f t="shared" si="3"/>
        <v>13</v>
      </c>
      <c r="D24" s="91">
        <v>4</v>
      </c>
      <c r="E24" s="91">
        <v>4</v>
      </c>
      <c r="F24" s="91">
        <v>3</v>
      </c>
      <c r="G24" s="91">
        <v>2</v>
      </c>
      <c r="H24" s="91">
        <v>0</v>
      </c>
      <c r="I24" s="91"/>
      <c r="J24" s="91">
        <f t="shared" si="4"/>
        <v>13</v>
      </c>
      <c r="K24" s="91">
        <v>4</v>
      </c>
      <c r="L24" s="91">
        <v>4</v>
      </c>
      <c r="M24" s="91">
        <v>3</v>
      </c>
      <c r="N24" s="91">
        <v>2</v>
      </c>
      <c r="O24" s="91">
        <v>0</v>
      </c>
      <c r="P24" s="91"/>
      <c r="Q24" s="91"/>
      <c r="R24" s="91"/>
      <c r="S24" s="91"/>
      <c r="T24" s="91"/>
      <c r="U24" s="91"/>
      <c r="V24" s="91"/>
    </row>
    <row r="25" spans="1:22" x14ac:dyDescent="0.2">
      <c r="A25" s="153"/>
      <c r="B25" s="154" t="s">
        <v>376</v>
      </c>
      <c r="C25" s="153">
        <f t="shared" si="3"/>
        <v>22</v>
      </c>
      <c r="D25" s="153">
        <v>10</v>
      </c>
      <c r="E25" s="153">
        <v>2</v>
      </c>
      <c r="F25" s="153">
        <v>7</v>
      </c>
      <c r="G25" s="153">
        <v>2</v>
      </c>
      <c r="H25" s="153">
        <v>1</v>
      </c>
      <c r="I25" s="153"/>
      <c r="J25" s="153">
        <f t="shared" si="4"/>
        <v>22</v>
      </c>
      <c r="K25" s="153">
        <v>10</v>
      </c>
      <c r="L25" s="153">
        <v>2</v>
      </c>
      <c r="M25" s="153">
        <v>7</v>
      </c>
      <c r="N25" s="153">
        <v>2</v>
      </c>
      <c r="O25" s="153">
        <v>1</v>
      </c>
      <c r="P25" s="153"/>
      <c r="Q25" s="153"/>
      <c r="R25" s="153"/>
      <c r="S25" s="153"/>
      <c r="T25" s="153"/>
      <c r="U25" s="153"/>
      <c r="V25" s="153"/>
    </row>
    <row r="26" spans="1:22" x14ac:dyDescent="0.2">
      <c r="A26" s="91"/>
      <c r="B26" s="92" t="s">
        <v>375</v>
      </c>
      <c r="C26" s="91">
        <f t="shared" si="3"/>
        <v>6</v>
      </c>
      <c r="D26" s="91">
        <v>1</v>
      </c>
      <c r="E26" s="91">
        <v>1</v>
      </c>
      <c r="F26" s="91">
        <v>3</v>
      </c>
      <c r="G26" s="91">
        <v>0</v>
      </c>
      <c r="H26" s="91">
        <v>1</v>
      </c>
      <c r="I26" s="91"/>
      <c r="J26" s="91">
        <f t="shared" si="4"/>
        <v>6</v>
      </c>
      <c r="K26" s="91">
        <v>1</v>
      </c>
      <c r="L26" s="91">
        <v>1</v>
      </c>
      <c r="M26" s="91">
        <v>3</v>
      </c>
      <c r="N26" s="91">
        <v>0</v>
      </c>
      <c r="O26" s="91">
        <v>1</v>
      </c>
      <c r="P26" s="91"/>
      <c r="Q26" s="91"/>
      <c r="R26" s="91"/>
      <c r="S26" s="91"/>
      <c r="T26" s="91"/>
      <c r="U26" s="91"/>
      <c r="V26" s="91"/>
    </row>
    <row r="27" spans="1:22" x14ac:dyDescent="0.2">
      <c r="A27" s="153"/>
      <c r="B27" s="154" t="s">
        <v>374</v>
      </c>
      <c r="C27" s="153">
        <f t="shared" si="3"/>
        <v>12</v>
      </c>
      <c r="D27" s="153">
        <v>3</v>
      </c>
      <c r="E27" s="153">
        <v>4</v>
      </c>
      <c r="F27" s="153">
        <v>1</v>
      </c>
      <c r="G27" s="153">
        <v>1</v>
      </c>
      <c r="H27" s="153">
        <v>3</v>
      </c>
      <c r="I27" s="153"/>
      <c r="J27" s="153">
        <f t="shared" si="4"/>
        <v>12</v>
      </c>
      <c r="K27" s="153">
        <v>3</v>
      </c>
      <c r="L27" s="153">
        <v>4</v>
      </c>
      <c r="M27" s="153">
        <v>1</v>
      </c>
      <c r="N27" s="153">
        <v>1</v>
      </c>
      <c r="O27" s="153">
        <v>3</v>
      </c>
      <c r="P27" s="153"/>
      <c r="Q27" s="153"/>
      <c r="R27" s="153"/>
      <c r="S27" s="153"/>
      <c r="T27" s="153"/>
      <c r="U27" s="153"/>
      <c r="V27" s="153"/>
    </row>
    <row r="28" spans="1:22" x14ac:dyDescent="0.2">
      <c r="A28" s="91"/>
      <c r="B28" s="92" t="s">
        <v>373</v>
      </c>
      <c r="C28" s="91">
        <f t="shared" si="3"/>
        <v>6</v>
      </c>
      <c r="D28" s="91">
        <v>2</v>
      </c>
      <c r="E28" s="91">
        <v>1</v>
      </c>
      <c r="F28" s="91">
        <v>2</v>
      </c>
      <c r="G28" s="91">
        <v>1</v>
      </c>
      <c r="H28" s="91">
        <v>0</v>
      </c>
      <c r="I28" s="91"/>
      <c r="J28" s="91">
        <f t="shared" si="4"/>
        <v>6</v>
      </c>
      <c r="K28" s="91">
        <v>2</v>
      </c>
      <c r="L28" s="91">
        <v>1</v>
      </c>
      <c r="M28" s="91">
        <v>2</v>
      </c>
      <c r="N28" s="91">
        <v>1</v>
      </c>
      <c r="O28" s="91">
        <v>0</v>
      </c>
      <c r="P28" s="91"/>
      <c r="Q28" s="91"/>
      <c r="R28" s="91"/>
      <c r="S28" s="91"/>
      <c r="T28" s="91"/>
      <c r="U28" s="91"/>
      <c r="V28" s="91"/>
    </row>
    <row r="29" spans="1:22" x14ac:dyDescent="0.2">
      <c r="A29" s="153"/>
      <c r="B29" s="154" t="s">
        <v>372</v>
      </c>
      <c r="C29" s="153">
        <f t="shared" si="3"/>
        <v>33</v>
      </c>
      <c r="D29" s="153">
        <v>8</v>
      </c>
      <c r="E29" s="153">
        <v>8</v>
      </c>
      <c r="F29" s="153">
        <v>7</v>
      </c>
      <c r="G29" s="153">
        <v>8</v>
      </c>
      <c r="H29" s="153">
        <v>2</v>
      </c>
      <c r="I29" s="153"/>
      <c r="J29" s="153">
        <f t="shared" si="4"/>
        <v>33</v>
      </c>
      <c r="K29" s="153">
        <v>8</v>
      </c>
      <c r="L29" s="153">
        <v>8</v>
      </c>
      <c r="M29" s="153">
        <v>7</v>
      </c>
      <c r="N29" s="153">
        <v>8</v>
      </c>
      <c r="O29" s="153">
        <v>2</v>
      </c>
      <c r="P29" s="153"/>
      <c r="Q29" s="153"/>
      <c r="R29" s="153"/>
      <c r="S29" s="153"/>
      <c r="T29" s="153"/>
      <c r="U29" s="153"/>
      <c r="V29" s="153"/>
    </row>
    <row r="30" spans="1:22" x14ac:dyDescent="0.2">
      <c r="A30" s="91"/>
      <c r="B30" s="92" t="s">
        <v>371</v>
      </c>
      <c r="C30" s="91">
        <f t="shared" si="3"/>
        <v>22</v>
      </c>
      <c r="D30" s="91">
        <v>4</v>
      </c>
      <c r="E30" s="91">
        <v>6</v>
      </c>
      <c r="F30" s="91">
        <v>7</v>
      </c>
      <c r="G30" s="91">
        <v>3</v>
      </c>
      <c r="H30" s="91">
        <v>2</v>
      </c>
      <c r="I30" s="91"/>
      <c r="J30" s="91">
        <f t="shared" si="4"/>
        <v>22</v>
      </c>
      <c r="K30" s="91">
        <v>4</v>
      </c>
      <c r="L30" s="91">
        <v>6</v>
      </c>
      <c r="M30" s="91">
        <v>7</v>
      </c>
      <c r="N30" s="91">
        <v>3</v>
      </c>
      <c r="O30" s="91">
        <v>2</v>
      </c>
      <c r="P30" s="91"/>
      <c r="Q30" s="91"/>
      <c r="R30" s="91"/>
      <c r="S30" s="91"/>
      <c r="T30" s="91"/>
      <c r="U30" s="91"/>
      <c r="V30" s="91"/>
    </row>
    <row r="31" spans="1:22" x14ac:dyDescent="0.2">
      <c r="A31" s="153"/>
      <c r="B31" s="154" t="s">
        <v>370</v>
      </c>
      <c r="C31" s="153">
        <f t="shared" si="3"/>
        <v>41</v>
      </c>
      <c r="D31" s="153">
        <v>4</v>
      </c>
      <c r="E31" s="153">
        <v>11</v>
      </c>
      <c r="F31" s="153">
        <v>10</v>
      </c>
      <c r="G31" s="153">
        <v>9</v>
      </c>
      <c r="H31" s="153">
        <v>7</v>
      </c>
      <c r="I31" s="153"/>
      <c r="J31" s="153"/>
      <c r="K31" s="153"/>
      <c r="L31" s="153"/>
      <c r="M31" s="153"/>
      <c r="N31" s="153"/>
      <c r="O31" s="153"/>
      <c r="P31" s="153"/>
      <c r="Q31" s="153">
        <f t="shared" si="5"/>
        <v>41</v>
      </c>
      <c r="R31" s="153">
        <v>4</v>
      </c>
      <c r="S31" s="153">
        <v>11</v>
      </c>
      <c r="T31" s="153">
        <v>10</v>
      </c>
      <c r="U31" s="153">
        <v>9</v>
      </c>
      <c r="V31" s="153">
        <v>7</v>
      </c>
    </row>
    <row r="32" spans="1:22" x14ac:dyDescent="0.2">
      <c r="A32" s="91" t="s">
        <v>283</v>
      </c>
      <c r="B32" s="92" t="s">
        <v>369</v>
      </c>
      <c r="C32" s="91">
        <f t="shared" si="3"/>
        <v>3</v>
      </c>
      <c r="D32" s="91">
        <v>0</v>
      </c>
      <c r="E32" s="91">
        <v>0</v>
      </c>
      <c r="F32" s="91">
        <v>1</v>
      </c>
      <c r="G32" s="91">
        <v>2</v>
      </c>
      <c r="H32" s="91"/>
      <c r="I32" s="91"/>
      <c r="J32" s="91"/>
      <c r="K32" s="91"/>
      <c r="L32" s="91"/>
      <c r="M32" s="91"/>
      <c r="N32" s="91"/>
      <c r="O32" s="91"/>
      <c r="P32" s="91"/>
      <c r="Q32" s="91">
        <f t="shared" si="5"/>
        <v>7</v>
      </c>
      <c r="R32" s="91">
        <v>0</v>
      </c>
      <c r="S32" s="91">
        <v>0</v>
      </c>
      <c r="T32" s="91">
        <v>1</v>
      </c>
      <c r="U32" s="91">
        <v>2</v>
      </c>
      <c r="V32" s="91">
        <v>4</v>
      </c>
    </row>
    <row r="33" spans="1:22" x14ac:dyDescent="0.2">
      <c r="A33" s="153"/>
      <c r="B33" s="154" t="s">
        <v>368</v>
      </c>
      <c r="C33" s="153">
        <f t="shared" si="3"/>
        <v>5</v>
      </c>
      <c r="D33" s="153">
        <v>0</v>
      </c>
      <c r="E33" s="153">
        <v>4</v>
      </c>
      <c r="F33" s="153">
        <v>0</v>
      </c>
      <c r="G33" s="153">
        <v>1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>
        <f t="shared" si="5"/>
        <v>6</v>
      </c>
      <c r="R33" s="153">
        <v>0</v>
      </c>
      <c r="S33" s="153">
        <v>4</v>
      </c>
      <c r="T33" s="153">
        <v>0</v>
      </c>
      <c r="U33" s="153">
        <v>1</v>
      </c>
      <c r="V33" s="153">
        <v>1</v>
      </c>
    </row>
    <row r="34" spans="1:22" x14ac:dyDescent="0.2">
      <c r="A34" s="91"/>
      <c r="B34" s="92" t="s">
        <v>367</v>
      </c>
      <c r="C34" s="91">
        <f t="shared" si="3"/>
        <v>2</v>
      </c>
      <c r="D34" s="91">
        <v>0</v>
      </c>
      <c r="E34" s="91">
        <v>1</v>
      </c>
      <c r="F34" s="91">
        <v>1</v>
      </c>
      <c r="G34" s="91">
        <v>0</v>
      </c>
      <c r="H34" s="91"/>
      <c r="I34" s="91"/>
      <c r="J34" s="91"/>
      <c r="K34" s="91"/>
      <c r="L34" s="91"/>
      <c r="M34" s="91"/>
      <c r="N34" s="91"/>
      <c r="O34" s="91"/>
      <c r="P34" s="91"/>
      <c r="Q34" s="91">
        <f t="shared" si="5"/>
        <v>2</v>
      </c>
      <c r="R34" s="91">
        <v>0</v>
      </c>
      <c r="S34" s="91">
        <v>1</v>
      </c>
      <c r="T34" s="91">
        <v>1</v>
      </c>
      <c r="U34" s="91">
        <v>0</v>
      </c>
      <c r="V34" s="91">
        <v>0</v>
      </c>
    </row>
    <row r="35" spans="1:22" x14ac:dyDescent="0.2">
      <c r="A35" s="153"/>
      <c r="B35" s="154" t="s">
        <v>366</v>
      </c>
      <c r="C35" s="153">
        <f t="shared" si="3"/>
        <v>11</v>
      </c>
      <c r="D35" s="153">
        <v>2</v>
      </c>
      <c r="E35" s="153">
        <v>2</v>
      </c>
      <c r="F35" s="153">
        <v>4</v>
      </c>
      <c r="G35" s="153">
        <v>3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>
        <f t="shared" si="5"/>
        <v>13</v>
      </c>
      <c r="R35" s="153">
        <v>2</v>
      </c>
      <c r="S35" s="153">
        <v>2</v>
      </c>
      <c r="T35" s="153">
        <v>4</v>
      </c>
      <c r="U35" s="153">
        <v>3</v>
      </c>
      <c r="V35" s="153">
        <v>2</v>
      </c>
    </row>
    <row r="36" spans="1:22" x14ac:dyDescent="0.2">
      <c r="A36" s="91"/>
      <c r="B36" s="92" t="s">
        <v>365</v>
      </c>
      <c r="C36" s="91">
        <f t="shared" si="3"/>
        <v>65</v>
      </c>
      <c r="D36" s="91">
        <v>22</v>
      </c>
      <c r="E36" s="91">
        <v>16</v>
      </c>
      <c r="F36" s="91">
        <v>20</v>
      </c>
      <c r="G36" s="91">
        <v>7</v>
      </c>
      <c r="H36" s="91"/>
      <c r="I36" s="91"/>
      <c r="J36" s="91">
        <f t="shared" si="4"/>
        <v>75</v>
      </c>
      <c r="K36" s="91">
        <v>22</v>
      </c>
      <c r="L36" s="91">
        <v>15</v>
      </c>
      <c r="M36" s="91">
        <v>20</v>
      </c>
      <c r="N36" s="91">
        <v>7</v>
      </c>
      <c r="O36" s="91">
        <v>11</v>
      </c>
      <c r="P36" s="91"/>
      <c r="Q36" s="91">
        <f t="shared" si="5"/>
        <v>3</v>
      </c>
      <c r="R36" s="91">
        <v>0</v>
      </c>
      <c r="S36" s="91">
        <v>1</v>
      </c>
      <c r="T36" s="91">
        <v>0</v>
      </c>
      <c r="U36" s="91">
        <v>0</v>
      </c>
      <c r="V36" s="91">
        <v>2</v>
      </c>
    </row>
    <row r="37" spans="1:22" x14ac:dyDescent="0.2">
      <c r="A37" s="153"/>
      <c r="B37" s="154" t="s">
        <v>364</v>
      </c>
      <c r="C37" s="153">
        <f t="shared" si="3"/>
        <v>10</v>
      </c>
      <c r="D37" s="153">
        <v>0</v>
      </c>
      <c r="E37" s="153">
        <v>4</v>
      </c>
      <c r="F37" s="153">
        <v>4</v>
      </c>
      <c r="G37" s="153">
        <v>2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>
        <f t="shared" si="5"/>
        <v>16</v>
      </c>
      <c r="R37" s="153">
        <v>0</v>
      </c>
      <c r="S37" s="153">
        <v>4</v>
      </c>
      <c r="T37" s="153">
        <v>4</v>
      </c>
      <c r="U37" s="153">
        <v>2</v>
      </c>
      <c r="V37" s="153">
        <v>6</v>
      </c>
    </row>
    <row r="38" spans="1:22" x14ac:dyDescent="0.2">
      <c r="A38" s="91"/>
      <c r="B38" s="92" t="s">
        <v>363</v>
      </c>
      <c r="C38" s="91">
        <f t="shared" si="3"/>
        <v>10</v>
      </c>
      <c r="D38" s="91">
        <v>4</v>
      </c>
      <c r="E38" s="91">
        <v>2</v>
      </c>
      <c r="F38" s="91">
        <v>3</v>
      </c>
      <c r="G38" s="91">
        <v>1</v>
      </c>
      <c r="H38" s="91"/>
      <c r="I38" s="91"/>
      <c r="J38" s="91"/>
      <c r="K38" s="91"/>
      <c r="L38" s="91"/>
      <c r="M38" s="91"/>
      <c r="N38" s="91"/>
      <c r="O38" s="91"/>
      <c r="P38" s="91"/>
      <c r="Q38" s="91">
        <f t="shared" si="5"/>
        <v>12</v>
      </c>
      <c r="R38" s="91">
        <v>4</v>
      </c>
      <c r="S38" s="91">
        <v>2</v>
      </c>
      <c r="T38" s="91">
        <v>3</v>
      </c>
      <c r="U38" s="91">
        <v>1</v>
      </c>
      <c r="V38" s="91">
        <v>2</v>
      </c>
    </row>
    <row r="39" spans="1:22" x14ac:dyDescent="0.2">
      <c r="A39" s="153"/>
      <c r="B39" s="154" t="s">
        <v>362</v>
      </c>
      <c r="C39" s="153">
        <f t="shared" si="3"/>
        <v>29</v>
      </c>
      <c r="D39" s="153">
        <v>9</v>
      </c>
      <c r="E39" s="153">
        <v>5</v>
      </c>
      <c r="F39" s="153">
        <v>11</v>
      </c>
      <c r="G39" s="153">
        <v>4</v>
      </c>
      <c r="H39" s="153"/>
      <c r="I39" s="153"/>
      <c r="J39" s="153">
        <f t="shared" si="4"/>
        <v>31</v>
      </c>
      <c r="K39" s="153">
        <v>9</v>
      </c>
      <c r="L39" s="153">
        <v>5</v>
      </c>
      <c r="M39" s="153">
        <v>9</v>
      </c>
      <c r="N39" s="153">
        <v>3</v>
      </c>
      <c r="O39" s="153">
        <v>5</v>
      </c>
      <c r="P39" s="153"/>
      <c r="Q39" s="153">
        <f t="shared" si="5"/>
        <v>6</v>
      </c>
      <c r="R39" s="153">
        <v>0</v>
      </c>
      <c r="S39" s="153">
        <v>0</v>
      </c>
      <c r="T39" s="153">
        <v>2</v>
      </c>
      <c r="U39" s="153">
        <v>1</v>
      </c>
      <c r="V39" s="153">
        <v>3</v>
      </c>
    </row>
    <row r="40" spans="1:22" x14ac:dyDescent="0.2">
      <c r="A40" s="91"/>
      <c r="B40" s="92" t="s">
        <v>384</v>
      </c>
      <c r="C40" s="91">
        <f>SUM(D40:H40)</f>
        <v>1</v>
      </c>
      <c r="D40" s="91">
        <v>0</v>
      </c>
      <c r="E40" s="91">
        <v>0</v>
      </c>
      <c r="F40" s="91">
        <v>0</v>
      </c>
      <c r="G40" s="91">
        <v>0</v>
      </c>
      <c r="H40" s="91">
        <v>1</v>
      </c>
      <c r="I40" s="91"/>
      <c r="J40" s="91">
        <f t="shared" si="4"/>
        <v>1</v>
      </c>
      <c r="K40" s="91"/>
      <c r="L40" s="91"/>
      <c r="M40" s="91"/>
      <c r="N40" s="91"/>
      <c r="O40" s="91">
        <v>1</v>
      </c>
      <c r="P40" s="91"/>
      <c r="Q40" s="91"/>
      <c r="R40" s="91"/>
      <c r="S40" s="91"/>
      <c r="T40" s="91"/>
      <c r="U40" s="91"/>
      <c r="V40" s="91"/>
    </row>
    <row r="41" spans="1:22" x14ac:dyDescent="0.2">
      <c r="A41" s="153"/>
      <c r="B41" s="154" t="s">
        <v>361</v>
      </c>
      <c r="C41" s="153">
        <f t="shared" si="3"/>
        <v>22</v>
      </c>
      <c r="D41" s="153">
        <v>5</v>
      </c>
      <c r="E41" s="153">
        <v>9</v>
      </c>
      <c r="F41" s="153">
        <v>4</v>
      </c>
      <c r="G41" s="153">
        <v>4</v>
      </c>
      <c r="H41" s="153"/>
      <c r="I41" s="153"/>
      <c r="J41" s="153">
        <f t="shared" si="4"/>
        <v>17</v>
      </c>
      <c r="K41" s="153">
        <v>3</v>
      </c>
      <c r="L41" s="153">
        <v>4</v>
      </c>
      <c r="M41" s="153">
        <v>1</v>
      </c>
      <c r="N41" s="153">
        <v>3</v>
      </c>
      <c r="O41" s="153">
        <v>6</v>
      </c>
      <c r="P41" s="153"/>
      <c r="Q41" s="153">
        <f t="shared" si="5"/>
        <v>18</v>
      </c>
      <c r="R41" s="153">
        <v>2</v>
      </c>
      <c r="S41" s="153">
        <v>5</v>
      </c>
      <c r="T41" s="153">
        <v>3</v>
      </c>
      <c r="U41" s="153">
        <v>1</v>
      </c>
      <c r="V41" s="153">
        <v>7</v>
      </c>
    </row>
    <row r="42" spans="1:22" x14ac:dyDescent="0.2">
      <c r="A42" s="91" t="s">
        <v>282</v>
      </c>
      <c r="B42" s="92" t="s">
        <v>360</v>
      </c>
      <c r="C42" s="91">
        <f t="shared" si="3"/>
        <v>47</v>
      </c>
      <c r="D42" s="91">
        <v>10</v>
      </c>
      <c r="E42" s="91">
        <v>7</v>
      </c>
      <c r="F42" s="91">
        <v>11</v>
      </c>
      <c r="G42" s="91">
        <v>10</v>
      </c>
      <c r="H42" s="91">
        <v>9</v>
      </c>
      <c r="I42" s="91"/>
      <c r="J42" s="91">
        <f t="shared" si="4"/>
        <v>38</v>
      </c>
      <c r="K42" s="91">
        <v>7</v>
      </c>
      <c r="L42" s="91">
        <v>5</v>
      </c>
      <c r="M42" s="91">
        <v>10</v>
      </c>
      <c r="N42" s="91">
        <v>8</v>
      </c>
      <c r="O42" s="91">
        <v>8</v>
      </c>
      <c r="P42" s="91"/>
      <c r="Q42" s="91">
        <f t="shared" si="5"/>
        <v>9</v>
      </c>
      <c r="R42" s="91">
        <v>3</v>
      </c>
      <c r="S42" s="91">
        <v>2</v>
      </c>
      <c r="T42" s="91">
        <v>1</v>
      </c>
      <c r="U42" s="91">
        <v>2</v>
      </c>
      <c r="V42" s="91">
        <v>1</v>
      </c>
    </row>
    <row r="43" spans="1:22" x14ac:dyDescent="0.2">
      <c r="A43" s="153"/>
      <c r="B43" s="154" t="s">
        <v>359</v>
      </c>
      <c r="C43" s="153">
        <f t="shared" si="3"/>
        <v>44</v>
      </c>
      <c r="D43" s="153">
        <v>4</v>
      </c>
      <c r="E43" s="153">
        <v>8</v>
      </c>
      <c r="F43" s="153">
        <v>8</v>
      </c>
      <c r="G43" s="153">
        <v>8</v>
      </c>
      <c r="H43" s="153">
        <v>16</v>
      </c>
      <c r="I43" s="153"/>
      <c r="J43" s="153">
        <f t="shared" si="4"/>
        <v>13</v>
      </c>
      <c r="K43" s="153">
        <v>0</v>
      </c>
      <c r="L43" s="153">
        <v>2</v>
      </c>
      <c r="M43" s="153">
        <v>3</v>
      </c>
      <c r="N43" s="153">
        <v>1</v>
      </c>
      <c r="O43" s="153">
        <v>7</v>
      </c>
      <c r="P43" s="153"/>
      <c r="Q43" s="153">
        <f t="shared" si="5"/>
        <v>31</v>
      </c>
      <c r="R43" s="153">
        <v>4</v>
      </c>
      <c r="S43" s="153">
        <v>6</v>
      </c>
      <c r="T43" s="153">
        <v>5</v>
      </c>
      <c r="U43" s="153">
        <v>7</v>
      </c>
      <c r="V43" s="153">
        <v>9</v>
      </c>
    </row>
    <row r="44" spans="1:22" x14ac:dyDescent="0.2">
      <c r="A44" s="91"/>
      <c r="B44" s="92" t="s">
        <v>358</v>
      </c>
      <c r="C44" s="91">
        <f t="shared" si="3"/>
        <v>10</v>
      </c>
      <c r="D44" s="91">
        <v>1</v>
      </c>
      <c r="E44" s="91">
        <v>3</v>
      </c>
      <c r="F44" s="91">
        <v>3</v>
      </c>
      <c r="G44" s="91">
        <v>1</v>
      </c>
      <c r="H44" s="91">
        <v>2</v>
      </c>
      <c r="I44" s="91"/>
      <c r="J44" s="91">
        <f t="shared" si="4"/>
        <v>10</v>
      </c>
      <c r="K44" s="91">
        <v>1</v>
      </c>
      <c r="L44" s="91">
        <v>3</v>
      </c>
      <c r="M44" s="91">
        <v>3</v>
      </c>
      <c r="N44" s="91">
        <v>1</v>
      </c>
      <c r="O44" s="91">
        <v>2</v>
      </c>
      <c r="P44" s="91"/>
      <c r="Q44" s="91"/>
      <c r="R44" s="91"/>
      <c r="S44" s="91"/>
      <c r="T44" s="91"/>
      <c r="U44" s="91"/>
      <c r="V44" s="91"/>
    </row>
    <row r="45" spans="1:22" x14ac:dyDescent="0.2">
      <c r="A45" s="153"/>
      <c r="B45" s="154" t="s">
        <v>357</v>
      </c>
      <c r="C45" s="153">
        <f t="shared" si="3"/>
        <v>17</v>
      </c>
      <c r="D45" s="153">
        <v>6</v>
      </c>
      <c r="E45" s="153">
        <v>1</v>
      </c>
      <c r="F45" s="153">
        <v>3</v>
      </c>
      <c r="G45" s="153">
        <v>6</v>
      </c>
      <c r="H45" s="153">
        <v>1</v>
      </c>
      <c r="I45" s="153"/>
      <c r="J45" s="153">
        <f t="shared" si="4"/>
        <v>5</v>
      </c>
      <c r="K45" s="153">
        <v>2</v>
      </c>
      <c r="L45" s="153">
        <v>0</v>
      </c>
      <c r="M45" s="153">
        <v>1</v>
      </c>
      <c r="N45" s="153">
        <v>2</v>
      </c>
      <c r="O45" s="153"/>
      <c r="P45" s="153"/>
      <c r="Q45" s="153">
        <f t="shared" si="5"/>
        <v>12</v>
      </c>
      <c r="R45" s="153">
        <v>4</v>
      </c>
      <c r="S45" s="153">
        <v>1</v>
      </c>
      <c r="T45" s="153">
        <v>2</v>
      </c>
      <c r="U45" s="153">
        <v>4</v>
      </c>
      <c r="V45" s="153">
        <v>1</v>
      </c>
    </row>
    <row r="46" spans="1:22" x14ac:dyDescent="0.2">
      <c r="A46" s="91"/>
      <c r="B46" s="92" t="s">
        <v>356</v>
      </c>
      <c r="C46" s="91">
        <f t="shared" si="3"/>
        <v>29</v>
      </c>
      <c r="D46" s="91">
        <v>4</v>
      </c>
      <c r="E46" s="91">
        <v>3</v>
      </c>
      <c r="F46" s="91">
        <v>7</v>
      </c>
      <c r="G46" s="91">
        <v>11</v>
      </c>
      <c r="H46" s="91">
        <v>4</v>
      </c>
      <c r="I46" s="91"/>
      <c r="J46" s="91"/>
      <c r="K46" s="91"/>
      <c r="L46" s="91"/>
      <c r="M46" s="91"/>
      <c r="N46" s="91"/>
      <c r="O46" s="91"/>
      <c r="P46" s="91"/>
      <c r="Q46" s="91">
        <f t="shared" si="5"/>
        <v>29</v>
      </c>
      <c r="R46" s="91">
        <v>4</v>
      </c>
      <c r="S46" s="91">
        <v>3</v>
      </c>
      <c r="T46" s="91">
        <v>7</v>
      </c>
      <c r="U46" s="91">
        <v>11</v>
      </c>
      <c r="V46" s="91">
        <v>4</v>
      </c>
    </row>
    <row r="47" spans="1:22" x14ac:dyDescent="0.2">
      <c r="A47" s="153"/>
      <c r="B47" s="154" t="s">
        <v>355</v>
      </c>
      <c r="C47" s="153">
        <f t="shared" si="3"/>
        <v>25</v>
      </c>
      <c r="D47" s="153">
        <v>4</v>
      </c>
      <c r="E47" s="153">
        <v>7</v>
      </c>
      <c r="F47" s="153">
        <v>5</v>
      </c>
      <c r="G47" s="153">
        <v>6</v>
      </c>
      <c r="H47" s="153">
        <v>3</v>
      </c>
      <c r="I47" s="153"/>
      <c r="J47" s="153">
        <f t="shared" si="4"/>
        <v>7</v>
      </c>
      <c r="K47" s="153">
        <v>1</v>
      </c>
      <c r="L47" s="153">
        <v>2</v>
      </c>
      <c r="M47" s="153">
        <v>2</v>
      </c>
      <c r="N47" s="153">
        <v>2</v>
      </c>
      <c r="O47" s="153"/>
      <c r="P47" s="153"/>
      <c r="Q47" s="153">
        <f t="shared" si="5"/>
        <v>18</v>
      </c>
      <c r="R47" s="153">
        <v>3</v>
      </c>
      <c r="S47" s="153">
        <v>5</v>
      </c>
      <c r="T47" s="153">
        <v>3</v>
      </c>
      <c r="U47" s="153">
        <v>4</v>
      </c>
      <c r="V47" s="153">
        <v>3</v>
      </c>
    </row>
    <row r="48" spans="1:22" x14ac:dyDescent="0.2">
      <c r="A48" s="91"/>
      <c r="B48" s="92" t="s">
        <v>354</v>
      </c>
      <c r="C48" s="91">
        <f t="shared" si="3"/>
        <v>4</v>
      </c>
      <c r="D48" s="91">
        <v>1</v>
      </c>
      <c r="E48" s="91">
        <v>1</v>
      </c>
      <c r="F48" s="91">
        <v>2</v>
      </c>
      <c r="G48" s="91">
        <v>0</v>
      </c>
      <c r="H48" s="91">
        <v>0</v>
      </c>
      <c r="I48" s="91"/>
      <c r="J48" s="91">
        <f t="shared" si="4"/>
        <v>4</v>
      </c>
      <c r="K48" s="91">
        <v>1</v>
      </c>
      <c r="L48" s="91">
        <v>1</v>
      </c>
      <c r="M48" s="91">
        <v>2</v>
      </c>
      <c r="N48" s="91">
        <v>0</v>
      </c>
      <c r="O48" s="91"/>
      <c r="P48" s="91"/>
      <c r="Q48" s="91"/>
      <c r="R48" s="91"/>
      <c r="S48" s="91"/>
      <c r="T48" s="91"/>
      <c r="U48" s="91"/>
      <c r="V48" s="91"/>
    </row>
    <row r="49" spans="1:22" x14ac:dyDescent="0.2">
      <c r="A49" s="153"/>
      <c r="B49" s="154" t="s">
        <v>353</v>
      </c>
      <c r="C49" s="153">
        <f t="shared" si="3"/>
        <v>2</v>
      </c>
      <c r="D49" s="153">
        <v>1</v>
      </c>
      <c r="E49" s="153">
        <v>1</v>
      </c>
      <c r="F49" s="153">
        <v>0</v>
      </c>
      <c r="G49" s="153">
        <v>0</v>
      </c>
      <c r="H49" s="153">
        <v>0</v>
      </c>
      <c r="I49" s="153"/>
      <c r="J49" s="153"/>
      <c r="K49" s="153"/>
      <c r="L49" s="153"/>
      <c r="M49" s="153"/>
      <c r="N49" s="153"/>
      <c r="O49" s="153"/>
      <c r="P49" s="153"/>
      <c r="Q49" s="153">
        <f t="shared" si="5"/>
        <v>2</v>
      </c>
      <c r="R49" s="153">
        <v>1</v>
      </c>
      <c r="S49" s="153">
        <v>1</v>
      </c>
      <c r="T49" s="153">
        <v>0</v>
      </c>
      <c r="U49" s="153">
        <v>0</v>
      </c>
      <c r="V49" s="153">
        <v>0</v>
      </c>
    </row>
    <row r="50" spans="1:22" x14ac:dyDescent="0.2">
      <c r="A50" s="91"/>
      <c r="B50" s="92" t="s">
        <v>352</v>
      </c>
      <c r="C50" s="91">
        <f t="shared" si="3"/>
        <v>44</v>
      </c>
      <c r="D50" s="91">
        <v>11</v>
      </c>
      <c r="E50" s="91">
        <v>4</v>
      </c>
      <c r="F50" s="91">
        <v>14</v>
      </c>
      <c r="G50" s="91">
        <v>8</v>
      </c>
      <c r="H50" s="91">
        <v>7</v>
      </c>
      <c r="I50" s="91"/>
      <c r="J50" s="91">
        <f t="shared" si="4"/>
        <v>32</v>
      </c>
      <c r="K50" s="91">
        <v>9</v>
      </c>
      <c r="L50" s="91">
        <v>1</v>
      </c>
      <c r="M50" s="91">
        <v>12</v>
      </c>
      <c r="N50" s="91">
        <v>5</v>
      </c>
      <c r="O50" s="91">
        <v>5</v>
      </c>
      <c r="P50" s="91"/>
      <c r="Q50" s="91">
        <f t="shared" si="5"/>
        <v>12</v>
      </c>
      <c r="R50" s="91">
        <v>2</v>
      </c>
      <c r="S50" s="91">
        <v>3</v>
      </c>
      <c r="T50" s="91">
        <v>2</v>
      </c>
      <c r="U50" s="91">
        <v>3</v>
      </c>
      <c r="V50" s="91">
        <v>2</v>
      </c>
    </row>
    <row r="51" spans="1:22" x14ac:dyDescent="0.2">
      <c r="A51" s="153"/>
      <c r="B51" s="154" t="s">
        <v>351</v>
      </c>
      <c r="C51" s="153">
        <f t="shared" si="3"/>
        <v>7</v>
      </c>
      <c r="D51" s="153">
        <v>0</v>
      </c>
      <c r="E51" s="153">
        <v>2</v>
      </c>
      <c r="F51" s="153">
        <v>2</v>
      </c>
      <c r="G51" s="153">
        <v>1</v>
      </c>
      <c r="H51" s="153">
        <v>2</v>
      </c>
      <c r="I51" s="153"/>
      <c r="J51" s="153">
        <f t="shared" si="4"/>
        <v>7</v>
      </c>
      <c r="K51" s="153">
        <v>0</v>
      </c>
      <c r="L51" s="153">
        <v>2</v>
      </c>
      <c r="M51" s="153">
        <v>2</v>
      </c>
      <c r="N51" s="153">
        <v>1</v>
      </c>
      <c r="O51" s="153">
        <v>2</v>
      </c>
      <c r="P51" s="153"/>
      <c r="Q51" s="153"/>
      <c r="R51" s="153"/>
      <c r="S51" s="153"/>
      <c r="T51" s="153"/>
      <c r="U51" s="153"/>
      <c r="V51" s="153"/>
    </row>
    <row r="52" spans="1:22" s="153" customFormat="1" x14ac:dyDescent="0.2">
      <c r="A52" s="91"/>
      <c r="B52" s="92" t="s">
        <v>385</v>
      </c>
      <c r="C52" s="91">
        <f t="shared" si="3"/>
        <v>2</v>
      </c>
      <c r="D52" s="91">
        <v>0</v>
      </c>
      <c r="E52" s="91">
        <v>0</v>
      </c>
      <c r="F52" s="91">
        <v>0</v>
      </c>
      <c r="G52" s="91">
        <v>0</v>
      </c>
      <c r="H52" s="91">
        <v>2</v>
      </c>
      <c r="I52" s="91"/>
      <c r="J52" s="91">
        <f t="shared" si="4"/>
        <v>2</v>
      </c>
      <c r="K52" s="91"/>
      <c r="L52" s="91"/>
      <c r="M52" s="91"/>
      <c r="N52" s="91"/>
      <c r="O52" s="91">
        <v>2</v>
      </c>
      <c r="P52" s="91"/>
      <c r="Q52" s="91"/>
      <c r="R52" s="91"/>
      <c r="S52" s="91"/>
      <c r="T52" s="91"/>
      <c r="U52" s="91"/>
      <c r="V52" s="91"/>
    </row>
    <row r="53" spans="1:22" x14ac:dyDescent="0.2">
      <c r="A53" s="153" t="s">
        <v>281</v>
      </c>
      <c r="B53" s="154" t="s">
        <v>350</v>
      </c>
      <c r="C53" s="153">
        <f t="shared" si="3"/>
        <v>11</v>
      </c>
      <c r="D53" s="153">
        <v>3</v>
      </c>
      <c r="E53" s="153">
        <v>1</v>
      </c>
      <c r="F53" s="153">
        <v>3</v>
      </c>
      <c r="G53" s="153">
        <v>2</v>
      </c>
      <c r="H53" s="153">
        <v>2</v>
      </c>
      <c r="I53" s="153"/>
      <c r="J53" s="153">
        <f t="shared" si="4"/>
        <v>8</v>
      </c>
      <c r="K53" s="153">
        <v>2</v>
      </c>
      <c r="L53" s="153">
        <v>1</v>
      </c>
      <c r="M53" s="153">
        <v>2</v>
      </c>
      <c r="N53" s="153">
        <v>2</v>
      </c>
      <c r="O53" s="153">
        <v>1</v>
      </c>
      <c r="P53" s="153"/>
      <c r="Q53" s="153">
        <f t="shared" si="5"/>
        <v>3</v>
      </c>
      <c r="R53" s="153">
        <v>1</v>
      </c>
      <c r="S53" s="153">
        <v>0</v>
      </c>
      <c r="T53" s="153">
        <v>1</v>
      </c>
      <c r="U53" s="153">
        <v>0</v>
      </c>
      <c r="V53" s="153">
        <v>1</v>
      </c>
    </row>
    <row r="54" spans="1:22" x14ac:dyDescent="0.2">
      <c r="A54" s="91"/>
      <c r="B54" s="92" t="s">
        <v>349</v>
      </c>
      <c r="C54" s="91">
        <f t="shared" si="3"/>
        <v>1</v>
      </c>
      <c r="D54" s="91">
        <v>0</v>
      </c>
      <c r="E54" s="91">
        <v>0</v>
      </c>
      <c r="F54" s="91">
        <v>1</v>
      </c>
      <c r="G54" s="91">
        <v>0</v>
      </c>
      <c r="H54" s="91">
        <v>0</v>
      </c>
      <c r="I54" s="91"/>
      <c r="J54" s="91">
        <f t="shared" si="4"/>
        <v>1</v>
      </c>
      <c r="K54" s="91">
        <v>0</v>
      </c>
      <c r="L54" s="91">
        <v>0</v>
      </c>
      <c r="M54" s="91">
        <v>1</v>
      </c>
      <c r="N54" s="91">
        <v>0</v>
      </c>
      <c r="O54" s="91">
        <v>0</v>
      </c>
      <c r="P54" s="91"/>
      <c r="Q54" s="91"/>
      <c r="R54" s="91"/>
      <c r="S54" s="91"/>
      <c r="T54" s="91"/>
      <c r="U54" s="91"/>
      <c r="V54" s="91"/>
    </row>
    <row r="55" spans="1:22" x14ac:dyDescent="0.2">
      <c r="A55" s="153"/>
      <c r="B55" s="154" t="s">
        <v>348</v>
      </c>
      <c r="C55" s="153">
        <f t="shared" si="3"/>
        <v>9</v>
      </c>
      <c r="D55" s="153">
        <v>1</v>
      </c>
      <c r="E55" s="153">
        <v>2</v>
      </c>
      <c r="F55" s="153">
        <v>1</v>
      </c>
      <c r="G55" s="153">
        <v>3</v>
      </c>
      <c r="H55" s="153">
        <v>2</v>
      </c>
      <c r="I55" s="153"/>
      <c r="J55" s="153">
        <f t="shared" si="4"/>
        <v>9</v>
      </c>
      <c r="K55" s="153">
        <v>1</v>
      </c>
      <c r="L55" s="153">
        <v>2</v>
      </c>
      <c r="M55" s="153">
        <v>1</v>
      </c>
      <c r="N55" s="153">
        <v>3</v>
      </c>
      <c r="O55" s="153">
        <v>2</v>
      </c>
      <c r="P55" s="153"/>
      <c r="Q55" s="153"/>
      <c r="R55" s="153"/>
      <c r="S55" s="153"/>
      <c r="T55" s="153"/>
      <c r="U55" s="153"/>
      <c r="V55" s="153"/>
    </row>
    <row r="56" spans="1:22" x14ac:dyDescent="0.2">
      <c r="A56" s="91"/>
      <c r="B56" s="92" t="s">
        <v>347</v>
      </c>
      <c r="C56" s="91">
        <f t="shared" si="3"/>
        <v>2</v>
      </c>
      <c r="D56" s="91">
        <v>0</v>
      </c>
      <c r="E56" s="91">
        <v>0</v>
      </c>
      <c r="F56" s="91">
        <v>1</v>
      </c>
      <c r="G56" s="91">
        <v>0</v>
      </c>
      <c r="H56" s="91">
        <v>1</v>
      </c>
      <c r="I56" s="91"/>
      <c r="J56" s="91">
        <f t="shared" si="4"/>
        <v>2</v>
      </c>
      <c r="K56" s="91">
        <v>0</v>
      </c>
      <c r="L56" s="91">
        <v>0</v>
      </c>
      <c r="M56" s="91">
        <v>1</v>
      </c>
      <c r="N56" s="91">
        <v>0</v>
      </c>
      <c r="O56" s="91">
        <v>1</v>
      </c>
      <c r="P56" s="91"/>
      <c r="Q56" s="91">
        <f t="shared" si="5"/>
        <v>1</v>
      </c>
      <c r="R56" s="91">
        <v>0</v>
      </c>
      <c r="S56" s="91">
        <v>1</v>
      </c>
      <c r="T56" s="91">
        <v>0</v>
      </c>
      <c r="U56" s="91">
        <v>0</v>
      </c>
      <c r="V56" s="91">
        <v>0</v>
      </c>
    </row>
    <row r="57" spans="1:22" x14ac:dyDescent="0.2">
      <c r="A57" s="153"/>
      <c r="B57" s="154" t="s">
        <v>346</v>
      </c>
      <c r="C57" s="153">
        <f t="shared" si="3"/>
        <v>18</v>
      </c>
      <c r="D57" s="153">
        <v>5</v>
      </c>
      <c r="E57" s="153">
        <v>4</v>
      </c>
      <c r="F57" s="153">
        <v>2</v>
      </c>
      <c r="G57" s="153">
        <v>2</v>
      </c>
      <c r="H57" s="153">
        <v>5</v>
      </c>
      <c r="I57" s="153"/>
      <c r="J57" s="153">
        <f t="shared" si="4"/>
        <v>10</v>
      </c>
      <c r="K57" s="153">
        <v>3</v>
      </c>
      <c r="L57" s="153">
        <v>3</v>
      </c>
      <c r="M57" s="153">
        <v>1</v>
      </c>
      <c r="N57" s="153">
        <v>1</v>
      </c>
      <c r="O57" s="153">
        <v>2</v>
      </c>
      <c r="P57" s="153"/>
      <c r="Q57" s="153">
        <f t="shared" si="5"/>
        <v>8</v>
      </c>
      <c r="R57" s="153">
        <v>2</v>
      </c>
      <c r="S57" s="153">
        <v>1</v>
      </c>
      <c r="T57" s="153">
        <v>1</v>
      </c>
      <c r="U57" s="153">
        <v>1</v>
      </c>
      <c r="V57" s="153">
        <v>3</v>
      </c>
    </row>
    <row r="58" spans="1:22" x14ac:dyDescent="0.2">
      <c r="A58" s="91"/>
      <c r="B58" s="92" t="s">
        <v>345</v>
      </c>
      <c r="C58" s="91">
        <f t="shared" si="3"/>
        <v>2</v>
      </c>
      <c r="D58" s="91">
        <v>0</v>
      </c>
      <c r="E58" s="91">
        <v>1</v>
      </c>
      <c r="F58" s="91">
        <v>0</v>
      </c>
      <c r="G58" s="91">
        <v>1</v>
      </c>
      <c r="H58" s="91">
        <v>0</v>
      </c>
      <c r="I58" s="91"/>
      <c r="J58" s="91"/>
      <c r="K58" s="91"/>
      <c r="L58" s="91"/>
      <c r="M58" s="91"/>
      <c r="N58" s="91"/>
      <c r="O58" s="91"/>
      <c r="P58" s="91"/>
      <c r="Q58" s="91">
        <f t="shared" si="5"/>
        <v>2</v>
      </c>
      <c r="R58" s="91">
        <v>0</v>
      </c>
      <c r="S58" s="91">
        <v>1</v>
      </c>
      <c r="T58" s="91">
        <v>0</v>
      </c>
      <c r="U58" s="91">
        <v>1</v>
      </c>
      <c r="V58" s="91">
        <v>0</v>
      </c>
    </row>
    <row r="59" spans="1:22" x14ac:dyDescent="0.2">
      <c r="A59" s="153"/>
      <c r="B59" s="154" t="s">
        <v>344</v>
      </c>
      <c r="C59" s="153">
        <f t="shared" si="3"/>
        <v>16</v>
      </c>
      <c r="D59" s="153">
        <v>2</v>
      </c>
      <c r="E59" s="153">
        <v>1</v>
      </c>
      <c r="F59" s="153">
        <v>8</v>
      </c>
      <c r="G59" s="153">
        <v>3</v>
      </c>
      <c r="H59" s="153">
        <v>2</v>
      </c>
      <c r="I59" s="153"/>
      <c r="J59" s="153">
        <f t="shared" si="4"/>
        <v>9</v>
      </c>
      <c r="K59" s="153">
        <v>1</v>
      </c>
      <c r="L59" s="153">
        <v>1</v>
      </c>
      <c r="M59" s="153">
        <v>5</v>
      </c>
      <c r="N59" s="153">
        <v>2</v>
      </c>
      <c r="O59" s="153"/>
      <c r="P59" s="153"/>
      <c r="Q59" s="153">
        <f t="shared" si="5"/>
        <v>6</v>
      </c>
      <c r="R59" s="153">
        <v>1</v>
      </c>
      <c r="S59" s="153">
        <v>0</v>
      </c>
      <c r="T59" s="153">
        <v>3</v>
      </c>
      <c r="U59" s="153">
        <v>1</v>
      </c>
      <c r="V59" s="153">
        <v>1</v>
      </c>
    </row>
    <row r="60" spans="1:22" x14ac:dyDescent="0.2">
      <c r="A60" s="91"/>
      <c r="B60" s="92" t="s">
        <v>343</v>
      </c>
      <c r="C60" s="91">
        <f t="shared" si="3"/>
        <v>1</v>
      </c>
      <c r="D60" s="91">
        <v>1</v>
      </c>
      <c r="E60" s="91">
        <v>0</v>
      </c>
      <c r="F60" s="91">
        <v>0</v>
      </c>
      <c r="G60" s="91">
        <v>0</v>
      </c>
      <c r="H60" s="91">
        <v>0</v>
      </c>
      <c r="I60" s="91"/>
      <c r="J60" s="91">
        <f t="shared" si="4"/>
        <v>2</v>
      </c>
      <c r="K60" s="91">
        <v>1</v>
      </c>
      <c r="L60" s="91">
        <v>0</v>
      </c>
      <c r="M60" s="91">
        <v>0</v>
      </c>
      <c r="N60" s="91">
        <v>0</v>
      </c>
      <c r="O60" s="91">
        <v>1</v>
      </c>
      <c r="P60" s="91"/>
      <c r="Q60" s="91"/>
      <c r="R60" s="91"/>
      <c r="S60" s="91"/>
      <c r="T60" s="91"/>
      <c r="U60" s="91"/>
      <c r="V60" s="91"/>
    </row>
    <row r="61" spans="1:22" x14ac:dyDescent="0.2">
      <c r="A61" s="153"/>
      <c r="B61" s="154" t="s">
        <v>342</v>
      </c>
      <c r="C61" s="153">
        <f t="shared" si="3"/>
        <v>7</v>
      </c>
      <c r="D61" s="153">
        <v>0</v>
      </c>
      <c r="E61" s="153">
        <v>2</v>
      </c>
      <c r="F61" s="153">
        <v>3</v>
      </c>
      <c r="G61" s="153">
        <v>0</v>
      </c>
      <c r="H61" s="153">
        <v>2</v>
      </c>
      <c r="I61" s="153"/>
      <c r="J61" s="153">
        <f t="shared" si="4"/>
        <v>7</v>
      </c>
      <c r="K61" s="153">
        <v>0</v>
      </c>
      <c r="L61" s="153">
        <v>2</v>
      </c>
      <c r="M61" s="153">
        <v>3</v>
      </c>
      <c r="N61" s="153">
        <v>0</v>
      </c>
      <c r="O61" s="153">
        <v>2</v>
      </c>
      <c r="P61" s="153"/>
      <c r="Q61" s="153"/>
      <c r="R61" s="153"/>
      <c r="S61" s="153"/>
      <c r="T61" s="153"/>
      <c r="U61" s="153"/>
      <c r="V61" s="153"/>
    </row>
    <row r="62" spans="1:22" x14ac:dyDescent="0.2">
      <c r="A62" s="91" t="s">
        <v>280</v>
      </c>
      <c r="B62" s="92" t="s">
        <v>341</v>
      </c>
      <c r="C62" s="91">
        <f t="shared" si="3"/>
        <v>31</v>
      </c>
      <c r="D62" s="91">
        <v>6</v>
      </c>
      <c r="E62" s="91">
        <v>7</v>
      </c>
      <c r="F62" s="91">
        <v>7</v>
      </c>
      <c r="G62" s="91">
        <v>4</v>
      </c>
      <c r="H62" s="91">
        <v>7</v>
      </c>
      <c r="I62" s="91"/>
      <c r="J62" s="91">
        <f t="shared" si="4"/>
        <v>15</v>
      </c>
      <c r="K62" s="91">
        <v>4</v>
      </c>
      <c r="L62" s="91">
        <v>2</v>
      </c>
      <c r="M62" s="91">
        <v>5</v>
      </c>
      <c r="N62" s="91">
        <v>2</v>
      </c>
      <c r="O62" s="91">
        <v>2</v>
      </c>
      <c r="P62" s="91"/>
      <c r="Q62" s="91">
        <f t="shared" si="5"/>
        <v>16</v>
      </c>
      <c r="R62" s="91">
        <v>2</v>
      </c>
      <c r="S62" s="91">
        <v>5</v>
      </c>
      <c r="T62" s="91">
        <v>2</v>
      </c>
      <c r="U62" s="91">
        <v>2</v>
      </c>
      <c r="V62" s="91">
        <v>5</v>
      </c>
    </row>
    <row r="63" spans="1:22" x14ac:dyDescent="0.2">
      <c r="A63" s="153"/>
      <c r="B63" s="154" t="s">
        <v>340</v>
      </c>
      <c r="C63" s="153">
        <f t="shared" si="3"/>
        <v>6</v>
      </c>
      <c r="D63" s="153">
        <v>1</v>
      </c>
      <c r="E63" s="153">
        <v>1</v>
      </c>
      <c r="F63" s="153">
        <v>2</v>
      </c>
      <c r="G63" s="153">
        <v>2</v>
      </c>
      <c r="H63" s="153">
        <v>0</v>
      </c>
      <c r="I63" s="153"/>
      <c r="J63" s="153"/>
      <c r="K63" s="153"/>
      <c r="L63" s="153"/>
      <c r="M63" s="153"/>
      <c r="N63" s="153"/>
      <c r="O63" s="153"/>
      <c r="P63" s="153"/>
      <c r="Q63" s="153">
        <f t="shared" si="5"/>
        <v>6</v>
      </c>
      <c r="R63" s="153">
        <v>1</v>
      </c>
      <c r="S63" s="153">
        <v>1</v>
      </c>
      <c r="T63" s="153">
        <v>2</v>
      </c>
      <c r="U63" s="153">
        <v>2</v>
      </c>
      <c r="V63" s="153">
        <v>0</v>
      </c>
    </row>
    <row r="64" spans="1:22" x14ac:dyDescent="0.2">
      <c r="A64" s="91"/>
      <c r="B64" s="92" t="s">
        <v>339</v>
      </c>
      <c r="C64" s="91">
        <f t="shared" si="3"/>
        <v>19</v>
      </c>
      <c r="D64" s="91">
        <v>5</v>
      </c>
      <c r="E64" s="91">
        <v>6</v>
      </c>
      <c r="F64" s="91">
        <v>2</v>
      </c>
      <c r="G64" s="91">
        <v>2</v>
      </c>
      <c r="H64" s="91">
        <v>4</v>
      </c>
      <c r="I64" s="91"/>
      <c r="J64" s="91">
        <f t="shared" si="4"/>
        <v>19</v>
      </c>
      <c r="K64" s="91">
        <v>5</v>
      </c>
      <c r="L64" s="91">
        <v>6</v>
      </c>
      <c r="M64" s="91">
        <v>2</v>
      </c>
      <c r="N64" s="91">
        <v>2</v>
      </c>
      <c r="O64" s="91">
        <v>4</v>
      </c>
      <c r="P64" s="91"/>
      <c r="Q64" s="91"/>
      <c r="R64" s="91"/>
      <c r="S64" s="91"/>
      <c r="T64" s="91"/>
      <c r="U64" s="91"/>
      <c r="V64" s="91"/>
    </row>
    <row r="65" spans="1:22" x14ac:dyDescent="0.2">
      <c r="A65" s="153"/>
      <c r="B65" s="154" t="s">
        <v>338</v>
      </c>
      <c r="C65" s="153">
        <f t="shared" si="3"/>
        <v>21</v>
      </c>
      <c r="D65" s="153">
        <v>5</v>
      </c>
      <c r="E65" s="153">
        <v>4</v>
      </c>
      <c r="F65" s="153">
        <v>5</v>
      </c>
      <c r="G65" s="153">
        <v>3</v>
      </c>
      <c r="H65" s="153">
        <v>4</v>
      </c>
      <c r="I65" s="153"/>
      <c r="J65" s="153">
        <f t="shared" si="4"/>
        <v>21</v>
      </c>
      <c r="K65" s="153">
        <v>5</v>
      </c>
      <c r="L65" s="153">
        <v>4</v>
      </c>
      <c r="M65" s="153">
        <v>5</v>
      </c>
      <c r="N65" s="153">
        <v>3</v>
      </c>
      <c r="O65" s="153">
        <v>4</v>
      </c>
      <c r="P65" s="153"/>
      <c r="Q65" s="153"/>
      <c r="R65" s="153"/>
      <c r="S65" s="153"/>
      <c r="T65" s="153"/>
      <c r="U65" s="153"/>
      <c r="V65" s="153"/>
    </row>
    <row r="66" spans="1:22" x14ac:dyDescent="0.2">
      <c r="A66" s="91"/>
      <c r="B66" s="92" t="s">
        <v>337</v>
      </c>
      <c r="C66" s="91">
        <f t="shared" si="3"/>
        <v>8</v>
      </c>
      <c r="D66" s="91">
        <v>0</v>
      </c>
      <c r="E66" s="91">
        <v>1</v>
      </c>
      <c r="F66" s="91">
        <v>3</v>
      </c>
      <c r="G66" s="91">
        <v>1</v>
      </c>
      <c r="H66" s="91">
        <v>3</v>
      </c>
      <c r="I66" s="91"/>
      <c r="J66" s="91"/>
      <c r="K66" s="91"/>
      <c r="L66" s="91"/>
      <c r="M66" s="91"/>
      <c r="N66" s="91"/>
      <c r="O66" s="91"/>
      <c r="P66" s="91"/>
      <c r="Q66" s="91">
        <f t="shared" si="5"/>
        <v>8</v>
      </c>
      <c r="R66" s="91">
        <v>0</v>
      </c>
      <c r="S66" s="91">
        <v>1</v>
      </c>
      <c r="T66" s="91">
        <v>3</v>
      </c>
      <c r="U66" s="91">
        <v>1</v>
      </c>
      <c r="V66" s="91">
        <v>3</v>
      </c>
    </row>
    <row r="67" spans="1:22" x14ac:dyDescent="0.2">
      <c r="A67" s="153"/>
      <c r="B67" s="154" t="s">
        <v>336</v>
      </c>
      <c r="C67" s="153">
        <f t="shared" si="3"/>
        <v>11</v>
      </c>
      <c r="D67" s="153">
        <v>1</v>
      </c>
      <c r="E67" s="153">
        <v>3</v>
      </c>
      <c r="F67" s="153">
        <v>5</v>
      </c>
      <c r="G67" s="153">
        <v>1</v>
      </c>
      <c r="H67" s="153">
        <v>1</v>
      </c>
      <c r="I67" s="153"/>
      <c r="J67" s="153">
        <f t="shared" si="4"/>
        <v>11</v>
      </c>
      <c r="K67" s="153">
        <v>1</v>
      </c>
      <c r="L67" s="153">
        <v>3</v>
      </c>
      <c r="M67" s="153">
        <v>5</v>
      </c>
      <c r="N67" s="153">
        <v>1</v>
      </c>
      <c r="O67" s="153">
        <v>1</v>
      </c>
      <c r="P67" s="153"/>
      <c r="Q67" s="153"/>
      <c r="R67" s="153"/>
      <c r="S67" s="153"/>
      <c r="T67" s="153"/>
      <c r="U67" s="153"/>
      <c r="V67" s="153"/>
    </row>
    <row r="68" spans="1:22" x14ac:dyDescent="0.2">
      <c r="A68" s="91"/>
      <c r="B68" s="92" t="s">
        <v>335</v>
      </c>
      <c r="C68" s="91">
        <f t="shared" si="3"/>
        <v>73</v>
      </c>
      <c r="D68" s="91">
        <v>11</v>
      </c>
      <c r="E68" s="91">
        <v>25</v>
      </c>
      <c r="F68" s="91">
        <v>17</v>
      </c>
      <c r="G68" s="91">
        <v>13</v>
      </c>
      <c r="H68" s="91">
        <v>7</v>
      </c>
      <c r="I68" s="91"/>
      <c r="J68" s="91">
        <f t="shared" si="4"/>
        <v>56</v>
      </c>
      <c r="K68" s="91">
        <v>6</v>
      </c>
      <c r="L68" s="91">
        <v>23</v>
      </c>
      <c r="M68" s="91">
        <v>11</v>
      </c>
      <c r="N68" s="91">
        <v>12</v>
      </c>
      <c r="O68" s="91">
        <v>4</v>
      </c>
      <c r="P68" s="91"/>
      <c r="Q68" s="91">
        <f t="shared" si="5"/>
        <v>17</v>
      </c>
      <c r="R68" s="91">
        <v>5</v>
      </c>
      <c r="S68" s="91">
        <v>2</v>
      </c>
      <c r="T68" s="91">
        <v>6</v>
      </c>
      <c r="U68" s="91">
        <v>1</v>
      </c>
      <c r="V68" s="91">
        <v>3</v>
      </c>
    </row>
    <row r="69" spans="1:22" x14ac:dyDescent="0.2">
      <c r="A69" s="153"/>
      <c r="B69" s="154" t="s">
        <v>334</v>
      </c>
      <c r="C69" s="153">
        <f t="shared" si="3"/>
        <v>14</v>
      </c>
      <c r="D69" s="153">
        <v>3</v>
      </c>
      <c r="E69" s="153">
        <v>1</v>
      </c>
      <c r="F69" s="153">
        <v>5</v>
      </c>
      <c r="G69" s="153">
        <v>4</v>
      </c>
      <c r="H69" s="153">
        <v>1</v>
      </c>
      <c r="I69" s="153"/>
      <c r="J69" s="153"/>
      <c r="K69" s="153"/>
      <c r="L69" s="153"/>
      <c r="M69" s="153"/>
      <c r="N69" s="153"/>
      <c r="O69" s="153"/>
      <c r="P69" s="153"/>
      <c r="Q69" s="153">
        <f t="shared" si="5"/>
        <v>14</v>
      </c>
      <c r="R69" s="153">
        <v>3</v>
      </c>
      <c r="S69" s="153">
        <v>1</v>
      </c>
      <c r="T69" s="153">
        <v>5</v>
      </c>
      <c r="U69" s="153">
        <v>4</v>
      </c>
      <c r="V69" s="153">
        <v>1</v>
      </c>
    </row>
    <row r="70" spans="1:22" x14ac:dyDescent="0.2">
      <c r="A70" s="91"/>
      <c r="B70" s="92" t="s">
        <v>333</v>
      </c>
      <c r="C70" s="91">
        <f t="shared" si="3"/>
        <v>18</v>
      </c>
      <c r="D70" s="91">
        <v>2</v>
      </c>
      <c r="E70" s="91">
        <v>3</v>
      </c>
      <c r="F70" s="91">
        <v>2</v>
      </c>
      <c r="G70" s="91">
        <v>7</v>
      </c>
      <c r="H70" s="91">
        <v>4</v>
      </c>
      <c r="I70" s="91"/>
      <c r="J70" s="91"/>
      <c r="K70" s="91"/>
      <c r="L70" s="91"/>
      <c r="M70" s="91"/>
      <c r="N70" s="91"/>
      <c r="O70" s="91"/>
      <c r="P70" s="91"/>
      <c r="Q70" s="91">
        <f t="shared" si="5"/>
        <v>18</v>
      </c>
      <c r="R70" s="91">
        <v>2</v>
      </c>
      <c r="S70" s="91">
        <v>3</v>
      </c>
      <c r="T70" s="91">
        <v>2</v>
      </c>
      <c r="U70" s="91">
        <v>7</v>
      </c>
      <c r="V70" s="91">
        <v>4</v>
      </c>
    </row>
    <row r="71" spans="1:22" x14ac:dyDescent="0.2">
      <c r="A71" s="153" t="s">
        <v>279</v>
      </c>
      <c r="B71" s="154" t="s">
        <v>332</v>
      </c>
      <c r="C71" s="153">
        <f t="shared" si="3"/>
        <v>10</v>
      </c>
      <c r="D71" s="153">
        <v>1</v>
      </c>
      <c r="E71" s="153">
        <v>0</v>
      </c>
      <c r="F71" s="153">
        <v>4</v>
      </c>
      <c r="G71" s="153">
        <v>2</v>
      </c>
      <c r="H71" s="153">
        <v>3</v>
      </c>
      <c r="I71" s="153"/>
      <c r="J71" s="153">
        <f t="shared" si="4"/>
        <v>7</v>
      </c>
      <c r="K71" s="153">
        <v>1</v>
      </c>
      <c r="L71" s="153">
        <v>0</v>
      </c>
      <c r="M71" s="153">
        <v>3</v>
      </c>
      <c r="N71" s="153">
        <v>1</v>
      </c>
      <c r="O71" s="153">
        <v>2</v>
      </c>
      <c r="P71" s="153"/>
      <c r="Q71" s="153">
        <f t="shared" si="5"/>
        <v>3</v>
      </c>
      <c r="R71" s="153">
        <v>0</v>
      </c>
      <c r="S71" s="153">
        <v>0</v>
      </c>
      <c r="T71" s="153">
        <v>1</v>
      </c>
      <c r="U71" s="153">
        <v>1</v>
      </c>
      <c r="V71" s="153">
        <v>1</v>
      </c>
    </row>
    <row r="72" spans="1:22" x14ac:dyDescent="0.2">
      <c r="A72" s="91"/>
      <c r="B72" s="92" t="s">
        <v>331</v>
      </c>
      <c r="C72" s="91">
        <f t="shared" si="3"/>
        <v>4</v>
      </c>
      <c r="D72" s="91">
        <v>0</v>
      </c>
      <c r="E72" s="91">
        <v>2</v>
      </c>
      <c r="F72" s="91">
        <v>1</v>
      </c>
      <c r="G72" s="91">
        <v>0</v>
      </c>
      <c r="H72" s="91">
        <v>1</v>
      </c>
      <c r="I72" s="91"/>
      <c r="J72" s="91">
        <f t="shared" si="4"/>
        <v>2</v>
      </c>
      <c r="K72" s="91">
        <v>0</v>
      </c>
      <c r="L72" s="91">
        <v>0</v>
      </c>
      <c r="M72" s="91">
        <v>1</v>
      </c>
      <c r="N72" s="91">
        <v>0</v>
      </c>
      <c r="O72" s="91">
        <v>1</v>
      </c>
      <c r="P72" s="91"/>
      <c r="Q72" s="91">
        <f t="shared" si="5"/>
        <v>2</v>
      </c>
      <c r="R72" s="91">
        <v>0</v>
      </c>
      <c r="S72" s="91">
        <v>2</v>
      </c>
      <c r="T72" s="91">
        <v>0</v>
      </c>
      <c r="U72" s="91">
        <v>0</v>
      </c>
      <c r="V72" s="91">
        <v>0</v>
      </c>
    </row>
    <row r="73" spans="1:22" x14ac:dyDescent="0.2">
      <c r="A73" s="153"/>
      <c r="B73" s="154" t="s">
        <v>330</v>
      </c>
      <c r="C73" s="153">
        <f t="shared" si="3"/>
        <v>17</v>
      </c>
      <c r="D73" s="153">
        <v>1</v>
      </c>
      <c r="E73" s="153">
        <v>3</v>
      </c>
      <c r="F73" s="153">
        <v>3</v>
      </c>
      <c r="G73" s="153">
        <v>4</v>
      </c>
      <c r="H73" s="153">
        <v>6</v>
      </c>
      <c r="I73" s="153"/>
      <c r="J73" s="153">
        <f t="shared" si="4"/>
        <v>13</v>
      </c>
      <c r="K73" s="153">
        <v>1</v>
      </c>
      <c r="L73" s="153">
        <v>3</v>
      </c>
      <c r="M73" s="153">
        <v>3</v>
      </c>
      <c r="N73" s="153">
        <v>2</v>
      </c>
      <c r="O73" s="153">
        <v>4</v>
      </c>
      <c r="P73" s="153"/>
      <c r="Q73" s="153">
        <f t="shared" si="5"/>
        <v>4</v>
      </c>
      <c r="R73" s="153">
        <v>0</v>
      </c>
      <c r="S73" s="153">
        <v>0</v>
      </c>
      <c r="T73" s="153">
        <v>0</v>
      </c>
      <c r="U73" s="153">
        <v>2</v>
      </c>
      <c r="V73" s="153">
        <v>2</v>
      </c>
    </row>
    <row r="74" spans="1:22" x14ac:dyDescent="0.2">
      <c r="A74" s="91"/>
      <c r="B74" s="92" t="s">
        <v>329</v>
      </c>
      <c r="C74" s="91">
        <f t="shared" si="3"/>
        <v>5</v>
      </c>
      <c r="D74" s="91">
        <v>0</v>
      </c>
      <c r="E74" s="91">
        <v>2</v>
      </c>
      <c r="F74" s="91">
        <v>1</v>
      </c>
      <c r="G74" s="91">
        <v>1</v>
      </c>
      <c r="H74" s="91">
        <v>1</v>
      </c>
      <c r="I74" s="91"/>
      <c r="J74" s="91">
        <f t="shared" si="4"/>
        <v>5</v>
      </c>
      <c r="K74" s="91">
        <v>0</v>
      </c>
      <c r="L74" s="91">
        <v>2</v>
      </c>
      <c r="M74" s="91">
        <v>1</v>
      </c>
      <c r="N74" s="91">
        <v>1</v>
      </c>
      <c r="O74" s="91">
        <v>1</v>
      </c>
      <c r="P74" s="91"/>
      <c r="Q74" s="91"/>
      <c r="R74" s="91"/>
      <c r="S74" s="91"/>
      <c r="T74" s="91"/>
      <c r="U74" s="91"/>
      <c r="V74" s="91"/>
    </row>
    <row r="75" spans="1:22" x14ac:dyDescent="0.2">
      <c r="A75" s="153"/>
      <c r="B75" s="154" t="s">
        <v>328</v>
      </c>
      <c r="C75" s="153">
        <f t="shared" si="3"/>
        <v>6</v>
      </c>
      <c r="D75" s="153">
        <v>0</v>
      </c>
      <c r="E75" s="153">
        <v>1</v>
      </c>
      <c r="F75" s="153">
        <v>4</v>
      </c>
      <c r="G75" s="153">
        <v>0</v>
      </c>
      <c r="H75" s="153">
        <v>1</v>
      </c>
      <c r="I75" s="153"/>
      <c r="J75" s="153">
        <f t="shared" si="4"/>
        <v>6</v>
      </c>
      <c r="K75" s="153">
        <v>0</v>
      </c>
      <c r="L75" s="153">
        <v>1</v>
      </c>
      <c r="M75" s="153">
        <v>4</v>
      </c>
      <c r="N75" s="153">
        <v>0</v>
      </c>
      <c r="O75" s="153">
        <v>1</v>
      </c>
      <c r="P75" s="153"/>
      <c r="Q75" s="153"/>
      <c r="R75" s="153"/>
      <c r="S75" s="153"/>
      <c r="T75" s="153"/>
      <c r="U75" s="153"/>
      <c r="V75" s="153"/>
    </row>
    <row r="76" spans="1:22" x14ac:dyDescent="0.2">
      <c r="A76" s="91"/>
      <c r="B76" s="92" t="s">
        <v>327</v>
      </c>
      <c r="C76" s="91">
        <f t="shared" si="3"/>
        <v>2</v>
      </c>
      <c r="D76" s="91">
        <v>1</v>
      </c>
      <c r="E76" s="91">
        <v>0</v>
      </c>
      <c r="F76" s="91">
        <v>0</v>
      </c>
      <c r="G76" s="91">
        <v>1</v>
      </c>
      <c r="H76" s="91">
        <v>0</v>
      </c>
      <c r="I76" s="91"/>
      <c r="J76" s="91">
        <f t="shared" si="4"/>
        <v>2</v>
      </c>
      <c r="K76" s="91">
        <v>1</v>
      </c>
      <c r="L76" s="91">
        <v>0</v>
      </c>
      <c r="M76" s="91">
        <v>0</v>
      </c>
      <c r="N76" s="91">
        <v>1</v>
      </c>
      <c r="O76" s="91">
        <v>0</v>
      </c>
      <c r="P76" s="91"/>
      <c r="Q76" s="91"/>
      <c r="R76" s="91"/>
      <c r="S76" s="91"/>
      <c r="T76" s="91"/>
      <c r="U76" s="91"/>
      <c r="V76" s="91"/>
    </row>
    <row r="77" spans="1:22" s="153" customFormat="1" x14ac:dyDescent="0.2">
      <c r="B77" s="154" t="s">
        <v>386</v>
      </c>
      <c r="C77" s="153">
        <f t="shared" si="3"/>
        <v>1</v>
      </c>
      <c r="D77" s="153">
        <v>0</v>
      </c>
      <c r="E77" s="153">
        <v>0</v>
      </c>
      <c r="F77" s="153">
        <v>0</v>
      </c>
      <c r="G77" s="153">
        <v>0</v>
      </c>
      <c r="H77" s="153">
        <v>1</v>
      </c>
      <c r="J77" s="153">
        <f t="shared" si="4"/>
        <v>1</v>
      </c>
      <c r="O77" s="153">
        <v>1</v>
      </c>
    </row>
    <row r="78" spans="1:22" x14ac:dyDescent="0.2">
      <c r="A78" s="91"/>
      <c r="B78" s="92" t="s">
        <v>326</v>
      </c>
      <c r="C78" s="91">
        <f t="shared" si="3"/>
        <v>2</v>
      </c>
      <c r="D78" s="91">
        <v>1</v>
      </c>
      <c r="E78" s="91">
        <v>0</v>
      </c>
      <c r="F78" s="91">
        <v>1</v>
      </c>
      <c r="G78" s="91">
        <v>0</v>
      </c>
      <c r="H78" s="91">
        <v>0</v>
      </c>
      <c r="I78" s="91"/>
      <c r="J78" s="91">
        <f t="shared" si="4"/>
        <v>2</v>
      </c>
      <c r="K78" s="91">
        <v>1</v>
      </c>
      <c r="L78" s="91">
        <v>0</v>
      </c>
      <c r="M78" s="91">
        <v>1</v>
      </c>
      <c r="N78" s="91">
        <v>0</v>
      </c>
      <c r="O78" s="91">
        <v>0</v>
      </c>
      <c r="P78" s="91"/>
      <c r="Q78" s="91"/>
      <c r="R78" s="91"/>
      <c r="S78" s="91"/>
      <c r="T78" s="91"/>
      <c r="U78" s="91"/>
      <c r="V78" s="91"/>
    </row>
    <row r="79" spans="1:22" x14ac:dyDescent="0.2">
      <c r="A79" s="153"/>
      <c r="B79" s="154" t="s">
        <v>325</v>
      </c>
      <c r="C79" s="153">
        <f t="shared" si="3"/>
        <v>3</v>
      </c>
      <c r="D79" s="153">
        <v>0</v>
      </c>
      <c r="E79" s="153">
        <v>0</v>
      </c>
      <c r="F79" s="153">
        <v>0</v>
      </c>
      <c r="G79" s="153">
        <v>1</v>
      </c>
      <c r="H79" s="153">
        <v>2</v>
      </c>
      <c r="I79" s="153"/>
      <c r="J79" s="153"/>
      <c r="K79" s="153"/>
      <c r="L79" s="153"/>
      <c r="M79" s="153"/>
      <c r="N79" s="153"/>
      <c r="O79" s="153"/>
      <c r="P79" s="153"/>
      <c r="Q79" s="153">
        <f t="shared" si="5"/>
        <v>3</v>
      </c>
      <c r="R79" s="153">
        <v>0</v>
      </c>
      <c r="S79" s="153">
        <v>0</v>
      </c>
      <c r="T79" s="153">
        <v>0</v>
      </c>
      <c r="U79" s="153">
        <v>1</v>
      </c>
      <c r="V79" s="153">
        <v>2</v>
      </c>
    </row>
    <row r="80" spans="1:22" x14ac:dyDescent="0.2">
      <c r="A80" s="91" t="s">
        <v>278</v>
      </c>
      <c r="B80" s="92" t="s">
        <v>324</v>
      </c>
      <c r="C80" s="91">
        <f t="shared" si="3"/>
        <v>23</v>
      </c>
      <c r="D80" s="91">
        <v>2</v>
      </c>
      <c r="E80" s="91">
        <v>6</v>
      </c>
      <c r="F80" s="91">
        <v>7</v>
      </c>
      <c r="G80" s="91">
        <v>5</v>
      </c>
      <c r="H80" s="91">
        <v>3</v>
      </c>
      <c r="I80" s="91"/>
      <c r="J80" s="91">
        <f t="shared" si="4"/>
        <v>18</v>
      </c>
      <c r="K80" s="91">
        <v>2</v>
      </c>
      <c r="L80" s="91">
        <v>4</v>
      </c>
      <c r="M80" s="91">
        <v>6</v>
      </c>
      <c r="N80" s="91">
        <v>4</v>
      </c>
      <c r="O80" s="91">
        <v>2</v>
      </c>
      <c r="P80" s="91"/>
      <c r="Q80" s="91">
        <f t="shared" si="5"/>
        <v>7</v>
      </c>
      <c r="R80" s="91">
        <v>0</v>
      </c>
      <c r="S80" s="91">
        <v>2</v>
      </c>
      <c r="T80" s="91">
        <v>1</v>
      </c>
      <c r="U80" s="91">
        <v>1</v>
      </c>
      <c r="V80" s="91">
        <v>3</v>
      </c>
    </row>
    <row r="81" spans="1:22" x14ac:dyDescent="0.2">
      <c r="A81" s="153"/>
      <c r="B81" s="154" t="s">
        <v>323</v>
      </c>
      <c r="C81" s="153">
        <f t="shared" si="3"/>
        <v>1</v>
      </c>
      <c r="D81" s="153">
        <v>0</v>
      </c>
      <c r="E81" s="153">
        <v>0</v>
      </c>
      <c r="F81" s="153">
        <v>0</v>
      </c>
      <c r="G81" s="153">
        <v>1</v>
      </c>
      <c r="H81" s="153">
        <v>0</v>
      </c>
      <c r="I81" s="153"/>
      <c r="J81" s="153">
        <f t="shared" si="4"/>
        <v>1</v>
      </c>
      <c r="K81" s="153">
        <v>0</v>
      </c>
      <c r="L81" s="153">
        <v>0</v>
      </c>
      <c r="M81" s="153">
        <v>0</v>
      </c>
      <c r="N81" s="153">
        <v>1</v>
      </c>
      <c r="O81" s="153">
        <v>0</v>
      </c>
      <c r="P81" s="153"/>
      <c r="Q81" s="153"/>
      <c r="R81" s="153"/>
      <c r="S81" s="153"/>
      <c r="T81" s="153"/>
      <c r="U81" s="153"/>
      <c r="V81" s="153"/>
    </row>
    <row r="82" spans="1:22" x14ac:dyDescent="0.2">
      <c r="A82" s="91"/>
      <c r="B82" s="92" t="s">
        <v>322</v>
      </c>
      <c r="C82" s="91">
        <f t="shared" si="3"/>
        <v>13</v>
      </c>
      <c r="D82" s="91">
        <v>1</v>
      </c>
      <c r="E82" s="91">
        <v>3</v>
      </c>
      <c r="F82" s="91">
        <v>4</v>
      </c>
      <c r="G82" s="91">
        <v>3</v>
      </c>
      <c r="H82" s="91">
        <v>2</v>
      </c>
      <c r="I82" s="91"/>
      <c r="J82" s="91">
        <f t="shared" si="4"/>
        <v>10</v>
      </c>
      <c r="K82" s="91">
        <v>0</v>
      </c>
      <c r="L82" s="91">
        <v>2</v>
      </c>
      <c r="M82" s="91">
        <v>4</v>
      </c>
      <c r="N82" s="91">
        <v>3</v>
      </c>
      <c r="O82" s="91">
        <v>1</v>
      </c>
      <c r="P82" s="91"/>
      <c r="Q82" s="91">
        <f t="shared" si="5"/>
        <v>3</v>
      </c>
      <c r="R82" s="91">
        <v>1</v>
      </c>
      <c r="S82" s="91">
        <v>1</v>
      </c>
      <c r="T82" s="91">
        <v>0</v>
      </c>
      <c r="U82" s="91">
        <v>0</v>
      </c>
      <c r="V82" s="91">
        <v>1</v>
      </c>
    </row>
    <row r="83" spans="1:22" x14ac:dyDescent="0.2">
      <c r="A83" s="153"/>
      <c r="B83" s="154" t="s">
        <v>321</v>
      </c>
      <c r="C83" s="153">
        <f t="shared" si="3"/>
        <v>3</v>
      </c>
      <c r="D83" s="153">
        <v>1</v>
      </c>
      <c r="E83" s="153">
        <v>1</v>
      </c>
      <c r="F83" s="153">
        <v>1</v>
      </c>
      <c r="G83" s="153">
        <v>0</v>
      </c>
      <c r="H83" s="153">
        <v>0</v>
      </c>
      <c r="I83" s="153"/>
      <c r="J83" s="153">
        <f t="shared" si="4"/>
        <v>3</v>
      </c>
      <c r="K83" s="153">
        <v>1</v>
      </c>
      <c r="L83" s="153">
        <v>1</v>
      </c>
      <c r="M83" s="153">
        <v>1</v>
      </c>
      <c r="N83" s="153">
        <v>0</v>
      </c>
      <c r="O83" s="153">
        <v>0</v>
      </c>
      <c r="P83" s="153"/>
      <c r="Q83" s="153"/>
      <c r="R83" s="153"/>
      <c r="S83" s="153"/>
      <c r="T83" s="153"/>
      <c r="U83" s="153"/>
      <c r="V83" s="153"/>
    </row>
    <row r="84" spans="1:22" x14ac:dyDescent="0.2">
      <c r="A84" s="91"/>
      <c r="B84" s="92" t="s">
        <v>320</v>
      </c>
      <c r="C84" s="91">
        <f t="shared" si="3"/>
        <v>2</v>
      </c>
      <c r="D84" s="91">
        <v>0</v>
      </c>
      <c r="E84" s="91">
        <v>0</v>
      </c>
      <c r="F84" s="91">
        <v>1</v>
      </c>
      <c r="G84" s="91">
        <v>1</v>
      </c>
      <c r="H84" s="91">
        <v>0</v>
      </c>
      <c r="I84" s="91"/>
      <c r="J84" s="91">
        <f t="shared" si="4"/>
        <v>2</v>
      </c>
      <c r="K84" s="91">
        <v>0</v>
      </c>
      <c r="L84" s="91">
        <v>0</v>
      </c>
      <c r="M84" s="91">
        <v>1</v>
      </c>
      <c r="N84" s="91">
        <v>1</v>
      </c>
      <c r="O84" s="91">
        <v>0</v>
      </c>
      <c r="P84" s="91"/>
      <c r="Q84" s="91"/>
      <c r="R84" s="91"/>
      <c r="S84" s="91"/>
      <c r="T84" s="91"/>
      <c r="U84" s="91"/>
      <c r="V84" s="91"/>
    </row>
    <row r="85" spans="1:22" x14ac:dyDescent="0.2">
      <c r="A85" s="153"/>
      <c r="B85" s="154" t="s">
        <v>319</v>
      </c>
      <c r="C85" s="153">
        <f t="shared" si="3"/>
        <v>1</v>
      </c>
      <c r="D85" s="153">
        <v>0</v>
      </c>
      <c r="E85" s="153">
        <v>1</v>
      </c>
      <c r="F85" s="153">
        <v>0</v>
      </c>
      <c r="G85" s="153">
        <v>0</v>
      </c>
      <c r="H85" s="153">
        <v>0</v>
      </c>
      <c r="I85" s="153"/>
      <c r="J85" s="153">
        <f t="shared" si="4"/>
        <v>1</v>
      </c>
      <c r="K85" s="153">
        <v>0</v>
      </c>
      <c r="L85" s="153">
        <v>1</v>
      </c>
      <c r="M85" s="153">
        <v>0</v>
      </c>
      <c r="N85" s="153">
        <v>0</v>
      </c>
      <c r="O85" s="153">
        <v>0</v>
      </c>
      <c r="P85" s="153"/>
      <c r="Q85" s="153"/>
      <c r="R85" s="153"/>
      <c r="S85" s="153"/>
      <c r="T85" s="153"/>
      <c r="U85" s="153"/>
      <c r="V85" s="153"/>
    </row>
    <row r="86" spans="1:22" x14ac:dyDescent="0.2">
      <c r="A86" s="91"/>
      <c r="B86" s="92" t="s">
        <v>318</v>
      </c>
      <c r="C86" s="91">
        <f t="shared" ref="C86:C108" si="6">SUM(D86:H86)</f>
        <v>4</v>
      </c>
      <c r="D86" s="91">
        <v>0</v>
      </c>
      <c r="E86" s="91">
        <v>1</v>
      </c>
      <c r="F86" s="91">
        <v>2</v>
      </c>
      <c r="G86" s="91">
        <v>1</v>
      </c>
      <c r="H86" s="91">
        <v>0</v>
      </c>
      <c r="I86" s="91"/>
      <c r="J86" s="91">
        <f t="shared" ref="J86:J108" si="7">SUM(K86:O86)</f>
        <v>4</v>
      </c>
      <c r="K86" s="91">
        <v>0</v>
      </c>
      <c r="L86" s="91">
        <v>1</v>
      </c>
      <c r="M86" s="91">
        <v>2</v>
      </c>
      <c r="N86" s="91">
        <v>1</v>
      </c>
      <c r="O86" s="91">
        <v>0</v>
      </c>
      <c r="P86" s="91"/>
      <c r="Q86" s="91"/>
      <c r="R86" s="91"/>
      <c r="S86" s="91"/>
      <c r="T86" s="91"/>
      <c r="U86" s="91"/>
      <c r="V86" s="91"/>
    </row>
    <row r="87" spans="1:22" x14ac:dyDescent="0.2">
      <c r="A87" s="153"/>
      <c r="B87" s="154" t="s">
        <v>317</v>
      </c>
      <c r="C87" s="153">
        <f t="shared" si="6"/>
        <v>10</v>
      </c>
      <c r="D87" s="153">
        <v>2</v>
      </c>
      <c r="E87" s="153">
        <v>0</v>
      </c>
      <c r="F87" s="153">
        <v>5</v>
      </c>
      <c r="G87" s="153">
        <v>1</v>
      </c>
      <c r="H87" s="153">
        <v>2</v>
      </c>
      <c r="I87" s="153"/>
      <c r="J87" s="153">
        <f t="shared" si="7"/>
        <v>6</v>
      </c>
      <c r="K87" s="153">
        <v>2</v>
      </c>
      <c r="L87" s="153">
        <v>0</v>
      </c>
      <c r="M87" s="153">
        <v>3</v>
      </c>
      <c r="N87" s="153">
        <v>0</v>
      </c>
      <c r="O87" s="153">
        <v>1</v>
      </c>
      <c r="P87" s="153"/>
      <c r="Q87" s="153">
        <f t="shared" ref="Q87:Q108" si="8">SUM(R87:V87)</f>
        <v>4</v>
      </c>
      <c r="R87" s="153">
        <v>0</v>
      </c>
      <c r="S87" s="153">
        <v>0</v>
      </c>
      <c r="T87" s="153">
        <v>2</v>
      </c>
      <c r="U87" s="153">
        <v>1</v>
      </c>
      <c r="V87" s="153">
        <v>1</v>
      </c>
    </row>
    <row r="88" spans="1:22" s="153" customFormat="1" x14ac:dyDescent="0.2">
      <c r="A88" s="91"/>
      <c r="B88" s="92" t="s">
        <v>387</v>
      </c>
      <c r="C88" s="91">
        <f t="shared" si="6"/>
        <v>1</v>
      </c>
      <c r="D88" s="91"/>
      <c r="E88" s="91"/>
      <c r="F88" s="91"/>
      <c r="G88" s="91"/>
      <c r="H88" s="91">
        <v>1</v>
      </c>
      <c r="I88" s="91"/>
      <c r="J88" s="91">
        <f t="shared" si="7"/>
        <v>1</v>
      </c>
      <c r="K88" s="91"/>
      <c r="L88" s="91"/>
      <c r="M88" s="91"/>
      <c r="N88" s="91"/>
      <c r="O88" s="91">
        <v>1</v>
      </c>
      <c r="P88" s="91"/>
      <c r="Q88" s="91"/>
      <c r="R88" s="91"/>
      <c r="S88" s="91"/>
      <c r="T88" s="91"/>
      <c r="U88" s="91"/>
      <c r="V88" s="91"/>
    </row>
    <row r="89" spans="1:22" x14ac:dyDescent="0.2">
      <c r="A89" s="153"/>
      <c r="B89" s="154" t="s">
        <v>316</v>
      </c>
      <c r="C89" s="153">
        <f t="shared" si="6"/>
        <v>4</v>
      </c>
      <c r="D89" s="153">
        <v>1</v>
      </c>
      <c r="E89" s="153">
        <v>0</v>
      </c>
      <c r="F89" s="153">
        <v>1</v>
      </c>
      <c r="G89" s="153">
        <v>1</v>
      </c>
      <c r="H89" s="153">
        <v>1</v>
      </c>
      <c r="I89" s="153"/>
      <c r="J89" s="153">
        <f t="shared" si="7"/>
        <v>4</v>
      </c>
      <c r="K89" s="153">
        <v>1</v>
      </c>
      <c r="L89" s="153">
        <v>0</v>
      </c>
      <c r="M89" s="153">
        <v>1</v>
      </c>
      <c r="N89" s="153">
        <v>1</v>
      </c>
      <c r="O89" s="153">
        <v>1</v>
      </c>
      <c r="P89" s="153"/>
      <c r="Q89" s="153"/>
      <c r="R89" s="153"/>
      <c r="S89" s="153"/>
      <c r="T89" s="153"/>
      <c r="U89" s="153"/>
      <c r="V89" s="153"/>
    </row>
    <row r="90" spans="1:22" x14ac:dyDescent="0.2">
      <c r="A90" s="91"/>
      <c r="B90" s="92" t="s">
        <v>315</v>
      </c>
      <c r="C90" s="91">
        <f t="shared" si="6"/>
        <v>2</v>
      </c>
      <c r="D90" s="91">
        <v>0</v>
      </c>
      <c r="E90" s="91">
        <v>0</v>
      </c>
      <c r="F90" s="91">
        <v>2</v>
      </c>
      <c r="G90" s="91">
        <v>0</v>
      </c>
      <c r="H90" s="91">
        <v>0</v>
      </c>
      <c r="I90" s="91"/>
      <c r="J90" s="91">
        <f t="shared" si="7"/>
        <v>2</v>
      </c>
      <c r="K90" s="91">
        <v>0</v>
      </c>
      <c r="L90" s="91">
        <v>0</v>
      </c>
      <c r="M90" s="91">
        <v>2</v>
      </c>
      <c r="N90" s="91">
        <v>0</v>
      </c>
      <c r="O90" s="91">
        <v>0</v>
      </c>
      <c r="P90" s="91"/>
      <c r="Q90" s="91"/>
      <c r="R90" s="91"/>
      <c r="S90" s="91"/>
      <c r="T90" s="91"/>
      <c r="U90" s="91"/>
      <c r="V90" s="91"/>
    </row>
    <row r="91" spans="1:22" x14ac:dyDescent="0.2">
      <c r="A91" s="153"/>
      <c r="B91" s="154" t="s">
        <v>314</v>
      </c>
      <c r="C91" s="153">
        <f t="shared" si="6"/>
        <v>2</v>
      </c>
      <c r="D91" s="153">
        <v>0</v>
      </c>
      <c r="E91" s="153">
        <v>1</v>
      </c>
      <c r="F91" s="153">
        <v>0</v>
      </c>
      <c r="G91" s="153">
        <v>1</v>
      </c>
      <c r="H91" s="153">
        <v>0</v>
      </c>
      <c r="I91" s="153"/>
      <c r="J91" s="153"/>
      <c r="K91" s="153"/>
      <c r="L91" s="153"/>
      <c r="M91" s="153"/>
      <c r="N91" s="153"/>
      <c r="O91" s="153"/>
      <c r="P91" s="153"/>
      <c r="Q91" s="153">
        <f t="shared" si="8"/>
        <v>2</v>
      </c>
      <c r="R91" s="153">
        <v>0</v>
      </c>
      <c r="S91" s="153">
        <v>1</v>
      </c>
      <c r="T91" s="153">
        <v>0</v>
      </c>
      <c r="U91" s="153">
        <v>1</v>
      </c>
      <c r="V91" s="153">
        <v>0</v>
      </c>
    </row>
    <row r="92" spans="1:22" x14ac:dyDescent="0.2">
      <c r="A92" s="91" t="s">
        <v>277</v>
      </c>
      <c r="B92" s="92" t="s">
        <v>313</v>
      </c>
      <c r="C92" s="91">
        <f t="shared" si="6"/>
        <v>9</v>
      </c>
      <c r="D92" s="91">
        <v>5</v>
      </c>
      <c r="E92" s="91">
        <v>1</v>
      </c>
      <c r="F92" s="91">
        <v>1</v>
      </c>
      <c r="G92" s="91">
        <v>1</v>
      </c>
      <c r="H92" s="91">
        <v>1</v>
      </c>
      <c r="I92" s="91"/>
      <c r="J92" s="91">
        <f t="shared" si="7"/>
        <v>8</v>
      </c>
      <c r="K92" s="91">
        <v>4</v>
      </c>
      <c r="L92" s="91">
        <v>1</v>
      </c>
      <c r="M92" s="91">
        <v>1</v>
      </c>
      <c r="N92" s="91">
        <v>1</v>
      </c>
      <c r="O92" s="91">
        <v>1</v>
      </c>
      <c r="P92" s="91"/>
      <c r="Q92" s="91">
        <f t="shared" si="8"/>
        <v>1</v>
      </c>
      <c r="R92" s="91">
        <v>1</v>
      </c>
      <c r="S92" s="91">
        <v>0</v>
      </c>
      <c r="T92" s="91">
        <v>0</v>
      </c>
      <c r="U92" s="91">
        <v>0</v>
      </c>
      <c r="V92" s="91">
        <v>0</v>
      </c>
    </row>
    <row r="93" spans="1:22" x14ac:dyDescent="0.2">
      <c r="A93" s="153"/>
      <c r="B93" s="154" t="s">
        <v>312</v>
      </c>
      <c r="C93" s="153">
        <f t="shared" si="6"/>
        <v>24</v>
      </c>
      <c r="D93" s="153">
        <v>2</v>
      </c>
      <c r="E93" s="153">
        <v>2</v>
      </c>
      <c r="F93" s="153">
        <v>4</v>
      </c>
      <c r="G93" s="153">
        <v>5</v>
      </c>
      <c r="H93" s="153">
        <v>11</v>
      </c>
      <c r="I93" s="153"/>
      <c r="J93" s="153">
        <f t="shared" si="7"/>
        <v>15</v>
      </c>
      <c r="K93" s="153">
        <v>1</v>
      </c>
      <c r="L93" s="153">
        <v>1</v>
      </c>
      <c r="M93" s="153">
        <v>2</v>
      </c>
      <c r="N93" s="153">
        <v>5</v>
      </c>
      <c r="O93" s="153">
        <v>6</v>
      </c>
      <c r="P93" s="153"/>
      <c r="Q93" s="153">
        <f t="shared" si="8"/>
        <v>9</v>
      </c>
      <c r="R93" s="153">
        <v>1</v>
      </c>
      <c r="S93" s="153">
        <v>1</v>
      </c>
      <c r="T93" s="153">
        <v>2</v>
      </c>
      <c r="U93" s="153">
        <v>0</v>
      </c>
      <c r="V93" s="153">
        <v>5</v>
      </c>
    </row>
    <row r="94" spans="1:22" x14ac:dyDescent="0.2">
      <c r="A94" s="91"/>
      <c r="B94" s="92" t="s">
        <v>311</v>
      </c>
      <c r="C94" s="91">
        <f t="shared" si="6"/>
        <v>7</v>
      </c>
      <c r="D94" s="91">
        <v>1</v>
      </c>
      <c r="E94" s="91">
        <v>2</v>
      </c>
      <c r="F94" s="91">
        <v>0</v>
      </c>
      <c r="G94" s="91">
        <v>1</v>
      </c>
      <c r="H94" s="91">
        <v>3</v>
      </c>
      <c r="I94" s="91"/>
      <c r="J94" s="91">
        <f t="shared" si="7"/>
        <v>7</v>
      </c>
      <c r="K94" s="91">
        <v>1</v>
      </c>
      <c r="L94" s="91">
        <v>2</v>
      </c>
      <c r="M94" s="91">
        <v>0</v>
      </c>
      <c r="N94" s="91">
        <v>1</v>
      </c>
      <c r="O94" s="91">
        <v>3</v>
      </c>
      <c r="P94" s="91"/>
      <c r="Q94" s="91"/>
      <c r="R94" s="91"/>
      <c r="S94" s="91"/>
      <c r="T94" s="91"/>
      <c r="U94" s="91"/>
      <c r="V94" s="91"/>
    </row>
    <row r="95" spans="1:22" x14ac:dyDescent="0.2">
      <c r="A95" s="153"/>
      <c r="B95" s="154" t="s">
        <v>310</v>
      </c>
      <c r="C95" s="153">
        <f t="shared" si="6"/>
        <v>4</v>
      </c>
      <c r="D95" s="153">
        <v>1</v>
      </c>
      <c r="E95" s="153">
        <v>3</v>
      </c>
      <c r="F95" s="153">
        <v>0</v>
      </c>
      <c r="G95" s="153">
        <v>0</v>
      </c>
      <c r="H95" s="153">
        <v>0</v>
      </c>
      <c r="I95" s="153"/>
      <c r="J95" s="153">
        <f t="shared" si="7"/>
        <v>4</v>
      </c>
      <c r="K95" s="153">
        <v>1</v>
      </c>
      <c r="L95" s="153">
        <v>3</v>
      </c>
      <c r="M95" s="153">
        <v>0</v>
      </c>
      <c r="N95" s="153">
        <v>0</v>
      </c>
      <c r="O95" s="153">
        <v>0</v>
      </c>
      <c r="P95" s="153"/>
      <c r="Q95" s="153"/>
      <c r="R95" s="153"/>
      <c r="S95" s="153"/>
      <c r="T95" s="153"/>
      <c r="U95" s="153"/>
      <c r="V95" s="153"/>
    </row>
    <row r="96" spans="1:22" x14ac:dyDescent="0.2">
      <c r="A96" s="91"/>
      <c r="B96" s="92" t="s">
        <v>309</v>
      </c>
      <c r="C96" s="91">
        <f t="shared" si="6"/>
        <v>7</v>
      </c>
      <c r="D96" s="91">
        <v>0</v>
      </c>
      <c r="E96" s="91">
        <v>2</v>
      </c>
      <c r="F96" s="91">
        <v>2</v>
      </c>
      <c r="G96" s="91">
        <v>1</v>
      </c>
      <c r="H96" s="91">
        <v>2</v>
      </c>
      <c r="I96" s="91"/>
      <c r="J96" s="91">
        <f t="shared" si="7"/>
        <v>7</v>
      </c>
      <c r="K96" s="91">
        <v>0</v>
      </c>
      <c r="L96" s="91">
        <v>2</v>
      </c>
      <c r="M96" s="91">
        <v>2</v>
      </c>
      <c r="N96" s="91">
        <v>1</v>
      </c>
      <c r="O96" s="91">
        <v>2</v>
      </c>
      <c r="P96" s="91"/>
      <c r="Q96" s="91"/>
      <c r="R96" s="91"/>
      <c r="S96" s="91"/>
      <c r="T96" s="91"/>
      <c r="U96" s="91"/>
      <c r="V96" s="91"/>
    </row>
    <row r="97" spans="1:22" x14ac:dyDescent="0.2">
      <c r="A97" s="153"/>
      <c r="B97" s="154" t="s">
        <v>308</v>
      </c>
      <c r="C97" s="153">
        <f t="shared" si="6"/>
        <v>16</v>
      </c>
      <c r="D97" s="153">
        <v>5</v>
      </c>
      <c r="E97" s="153">
        <v>4</v>
      </c>
      <c r="F97" s="153">
        <v>1</v>
      </c>
      <c r="G97" s="153">
        <v>3</v>
      </c>
      <c r="H97" s="153">
        <v>3</v>
      </c>
      <c r="I97" s="153"/>
      <c r="J97" s="153">
        <f t="shared" si="7"/>
        <v>16</v>
      </c>
      <c r="K97" s="153">
        <v>5</v>
      </c>
      <c r="L97" s="153">
        <v>4</v>
      </c>
      <c r="M97" s="153">
        <v>1</v>
      </c>
      <c r="N97" s="153">
        <v>3</v>
      </c>
      <c r="O97" s="153">
        <v>3</v>
      </c>
      <c r="P97" s="153"/>
      <c r="Q97" s="153"/>
      <c r="R97" s="153"/>
      <c r="S97" s="153"/>
      <c r="T97" s="153"/>
      <c r="U97" s="153"/>
      <c r="V97" s="153"/>
    </row>
    <row r="98" spans="1:22" x14ac:dyDescent="0.2">
      <c r="A98" s="91"/>
      <c r="B98" s="92" t="s">
        <v>307</v>
      </c>
      <c r="C98" s="91">
        <f t="shared" si="6"/>
        <v>4</v>
      </c>
      <c r="D98" s="91">
        <v>0</v>
      </c>
      <c r="E98" s="91">
        <v>1</v>
      </c>
      <c r="F98" s="91">
        <v>0</v>
      </c>
      <c r="G98" s="91">
        <v>2</v>
      </c>
      <c r="H98" s="91">
        <v>1</v>
      </c>
      <c r="I98" s="91"/>
      <c r="J98" s="91">
        <f t="shared" si="7"/>
        <v>4</v>
      </c>
      <c r="K98" s="91">
        <v>0</v>
      </c>
      <c r="L98" s="91">
        <v>1</v>
      </c>
      <c r="M98" s="91">
        <v>0</v>
      </c>
      <c r="N98" s="91">
        <v>2</v>
      </c>
      <c r="O98" s="91">
        <v>1</v>
      </c>
      <c r="P98" s="91"/>
      <c r="Q98" s="91"/>
      <c r="R98" s="91"/>
      <c r="S98" s="91"/>
      <c r="T98" s="91"/>
      <c r="U98" s="91"/>
      <c r="V98" s="91"/>
    </row>
    <row r="99" spans="1:22" x14ac:dyDescent="0.2">
      <c r="A99" s="153"/>
      <c r="B99" s="154" t="s">
        <v>306</v>
      </c>
      <c r="C99" s="153">
        <f t="shared" si="6"/>
        <v>41</v>
      </c>
      <c r="D99" s="153">
        <v>7</v>
      </c>
      <c r="E99" s="153">
        <v>11</v>
      </c>
      <c r="F99" s="153">
        <v>8</v>
      </c>
      <c r="G99" s="153">
        <v>8</v>
      </c>
      <c r="H99" s="153">
        <v>7</v>
      </c>
      <c r="I99" s="153"/>
      <c r="J99" s="153">
        <f t="shared" si="7"/>
        <v>34</v>
      </c>
      <c r="K99" s="153">
        <v>7</v>
      </c>
      <c r="L99" s="153">
        <v>8</v>
      </c>
      <c r="M99" s="153">
        <v>7</v>
      </c>
      <c r="N99" s="153">
        <v>6</v>
      </c>
      <c r="O99" s="153">
        <v>6</v>
      </c>
      <c r="P99" s="153"/>
      <c r="Q99" s="153">
        <f t="shared" si="8"/>
        <v>7</v>
      </c>
      <c r="R99" s="153">
        <v>0</v>
      </c>
      <c r="S99" s="153">
        <v>3</v>
      </c>
      <c r="T99" s="153">
        <v>1</v>
      </c>
      <c r="U99" s="153">
        <v>2</v>
      </c>
      <c r="V99" s="153">
        <v>1</v>
      </c>
    </row>
    <row r="100" spans="1:22" x14ac:dyDescent="0.2">
      <c r="A100" s="91"/>
      <c r="B100" s="92" t="s">
        <v>305</v>
      </c>
      <c r="C100" s="91">
        <f t="shared" si="6"/>
        <v>2</v>
      </c>
      <c r="D100" s="91">
        <v>0</v>
      </c>
      <c r="E100" s="91">
        <v>0</v>
      </c>
      <c r="F100" s="91">
        <v>0</v>
      </c>
      <c r="G100" s="91">
        <v>2</v>
      </c>
      <c r="H100" s="91">
        <v>0</v>
      </c>
      <c r="I100" s="91"/>
      <c r="J100" s="91">
        <f t="shared" si="7"/>
        <v>2</v>
      </c>
      <c r="K100" s="91">
        <v>0</v>
      </c>
      <c r="L100" s="91">
        <v>0</v>
      </c>
      <c r="M100" s="91">
        <v>0</v>
      </c>
      <c r="N100" s="91">
        <v>2</v>
      </c>
      <c r="O100" s="91">
        <v>0</v>
      </c>
      <c r="P100" s="91"/>
      <c r="Q100" s="91"/>
      <c r="R100" s="91"/>
      <c r="S100" s="91"/>
      <c r="T100" s="91"/>
      <c r="U100" s="91"/>
      <c r="V100" s="91"/>
    </row>
    <row r="101" spans="1:22" x14ac:dyDescent="0.2">
      <c r="A101" s="153"/>
      <c r="B101" s="154" t="s">
        <v>304</v>
      </c>
      <c r="C101" s="153">
        <f t="shared" si="6"/>
        <v>8</v>
      </c>
      <c r="D101" s="153">
        <v>1</v>
      </c>
      <c r="E101" s="153">
        <v>1</v>
      </c>
      <c r="F101" s="153">
        <v>4</v>
      </c>
      <c r="G101" s="153">
        <v>1</v>
      </c>
      <c r="H101" s="153">
        <v>1</v>
      </c>
      <c r="I101" s="153"/>
      <c r="J101" s="153">
        <f t="shared" si="7"/>
        <v>8</v>
      </c>
      <c r="K101" s="153">
        <v>1</v>
      </c>
      <c r="L101" s="153">
        <v>1</v>
      </c>
      <c r="M101" s="153">
        <v>4</v>
      </c>
      <c r="N101" s="153">
        <v>1</v>
      </c>
      <c r="O101" s="153">
        <v>1</v>
      </c>
      <c r="P101" s="153"/>
      <c r="Q101" s="153"/>
      <c r="R101" s="153"/>
      <c r="S101" s="153"/>
      <c r="T101" s="153"/>
      <c r="U101" s="153"/>
      <c r="V101" s="153"/>
    </row>
    <row r="102" spans="1:22" x14ac:dyDescent="0.2">
      <c r="A102" s="91"/>
      <c r="B102" s="92" t="s">
        <v>303</v>
      </c>
      <c r="C102" s="91">
        <f t="shared" si="6"/>
        <v>37</v>
      </c>
      <c r="D102" s="91">
        <v>6</v>
      </c>
      <c r="E102" s="91">
        <v>4</v>
      </c>
      <c r="F102" s="91">
        <v>14</v>
      </c>
      <c r="G102" s="91">
        <v>8</v>
      </c>
      <c r="H102" s="91">
        <v>5</v>
      </c>
      <c r="I102" s="91"/>
      <c r="J102" s="91">
        <f t="shared" si="7"/>
        <v>36</v>
      </c>
      <c r="K102" s="91">
        <v>5</v>
      </c>
      <c r="L102" s="91">
        <v>4</v>
      </c>
      <c r="M102" s="91">
        <v>14</v>
      </c>
      <c r="N102" s="91">
        <v>8</v>
      </c>
      <c r="O102" s="91">
        <v>5</v>
      </c>
      <c r="P102" s="91"/>
      <c r="Q102" s="91">
        <f t="shared" si="8"/>
        <v>1</v>
      </c>
      <c r="R102" s="91">
        <v>1</v>
      </c>
      <c r="S102" s="91">
        <v>0</v>
      </c>
      <c r="T102" s="91">
        <v>0</v>
      </c>
      <c r="U102" s="91">
        <v>0</v>
      </c>
      <c r="V102" s="91">
        <v>0</v>
      </c>
    </row>
    <row r="103" spans="1:22" x14ac:dyDescent="0.2">
      <c r="A103" s="153"/>
      <c r="B103" s="154" t="s">
        <v>302</v>
      </c>
      <c r="C103" s="153">
        <f t="shared" si="6"/>
        <v>1</v>
      </c>
      <c r="D103" s="153">
        <v>0</v>
      </c>
      <c r="E103" s="153">
        <v>0</v>
      </c>
      <c r="F103" s="153">
        <v>1</v>
      </c>
      <c r="G103" s="153">
        <v>0</v>
      </c>
      <c r="H103" s="153">
        <v>0</v>
      </c>
      <c r="I103" s="153"/>
      <c r="J103" s="153"/>
      <c r="K103" s="153"/>
      <c r="L103" s="153"/>
      <c r="M103" s="153"/>
      <c r="N103" s="153"/>
      <c r="O103" s="153"/>
      <c r="P103" s="153"/>
      <c r="Q103" s="153">
        <f t="shared" si="8"/>
        <v>1</v>
      </c>
      <c r="R103" s="153">
        <v>0</v>
      </c>
      <c r="S103" s="153">
        <v>0</v>
      </c>
      <c r="T103" s="153">
        <v>1</v>
      </c>
      <c r="U103" s="153">
        <v>0</v>
      </c>
      <c r="V103" s="153">
        <v>0</v>
      </c>
    </row>
    <row r="104" spans="1:22" x14ac:dyDescent="0.2">
      <c r="A104" s="91"/>
      <c r="B104" s="92" t="s">
        <v>301</v>
      </c>
      <c r="C104" s="91">
        <f t="shared" si="6"/>
        <v>5</v>
      </c>
      <c r="D104" s="91">
        <v>2</v>
      </c>
      <c r="E104" s="91">
        <v>1</v>
      </c>
      <c r="F104" s="91">
        <v>1</v>
      </c>
      <c r="G104" s="91">
        <v>0</v>
      </c>
      <c r="H104" s="91">
        <v>1</v>
      </c>
      <c r="I104" s="91"/>
      <c r="J104" s="91"/>
      <c r="K104" s="91"/>
      <c r="L104" s="91"/>
      <c r="M104" s="91"/>
      <c r="N104" s="91"/>
      <c r="O104" s="91"/>
      <c r="P104" s="91"/>
      <c r="Q104" s="91">
        <f t="shared" si="8"/>
        <v>5</v>
      </c>
      <c r="R104" s="91">
        <v>2</v>
      </c>
      <c r="S104" s="91">
        <v>1</v>
      </c>
      <c r="T104" s="91">
        <v>1</v>
      </c>
      <c r="U104" s="91">
        <v>0</v>
      </c>
      <c r="V104" s="91">
        <v>1</v>
      </c>
    </row>
    <row r="105" spans="1:22" x14ac:dyDescent="0.2">
      <c r="A105" s="153"/>
      <c r="B105" s="154" t="s">
        <v>300</v>
      </c>
      <c r="C105" s="153">
        <f t="shared" si="6"/>
        <v>3</v>
      </c>
      <c r="D105" s="153">
        <v>0</v>
      </c>
      <c r="E105" s="153">
        <v>0</v>
      </c>
      <c r="F105" s="153">
        <v>0</v>
      </c>
      <c r="G105" s="153">
        <v>2</v>
      </c>
      <c r="H105" s="153">
        <v>1</v>
      </c>
      <c r="I105" s="153"/>
      <c r="J105" s="153"/>
      <c r="K105" s="153"/>
      <c r="L105" s="153"/>
      <c r="M105" s="153"/>
      <c r="N105" s="153"/>
      <c r="O105" s="153"/>
      <c r="P105" s="153"/>
      <c r="Q105" s="153">
        <f t="shared" si="8"/>
        <v>3</v>
      </c>
      <c r="R105" s="153">
        <v>0</v>
      </c>
      <c r="S105" s="153">
        <v>0</v>
      </c>
      <c r="T105" s="153">
        <v>0</v>
      </c>
      <c r="U105" s="153">
        <v>2</v>
      </c>
      <c r="V105" s="153">
        <v>1</v>
      </c>
    </row>
    <row r="106" spans="1:22" x14ac:dyDescent="0.2">
      <c r="A106" s="91"/>
      <c r="B106" s="92" t="s">
        <v>299</v>
      </c>
      <c r="C106" s="91">
        <f t="shared" si="6"/>
        <v>15</v>
      </c>
      <c r="D106" s="91">
        <v>1</v>
      </c>
      <c r="E106" s="91">
        <v>3</v>
      </c>
      <c r="F106" s="91">
        <v>5</v>
      </c>
      <c r="G106" s="91">
        <v>4</v>
      </c>
      <c r="H106" s="91">
        <v>2</v>
      </c>
      <c r="I106" s="91"/>
      <c r="J106" s="91"/>
      <c r="K106" s="91"/>
      <c r="L106" s="91"/>
      <c r="M106" s="91"/>
      <c r="N106" s="91"/>
      <c r="O106" s="91"/>
      <c r="P106" s="91"/>
      <c r="Q106" s="91">
        <f t="shared" si="8"/>
        <v>15</v>
      </c>
      <c r="R106" s="91">
        <v>1</v>
      </c>
      <c r="S106" s="91">
        <v>3</v>
      </c>
      <c r="T106" s="91">
        <v>5</v>
      </c>
      <c r="U106" s="91">
        <v>4</v>
      </c>
      <c r="V106" s="91">
        <v>2</v>
      </c>
    </row>
    <row r="107" spans="1:22" x14ac:dyDescent="0.2">
      <c r="A107" s="153"/>
      <c r="B107" s="154" t="s">
        <v>298</v>
      </c>
      <c r="C107" s="153">
        <f t="shared" si="6"/>
        <v>53</v>
      </c>
      <c r="D107" s="153">
        <v>12</v>
      </c>
      <c r="E107" s="153">
        <v>10</v>
      </c>
      <c r="F107" s="153">
        <v>12</v>
      </c>
      <c r="G107" s="153">
        <v>12</v>
      </c>
      <c r="H107" s="153">
        <v>7</v>
      </c>
      <c r="I107" s="153"/>
      <c r="J107" s="153">
        <f t="shared" si="7"/>
        <v>32</v>
      </c>
      <c r="K107" s="153">
        <v>8</v>
      </c>
      <c r="L107" s="153">
        <v>4</v>
      </c>
      <c r="M107" s="153">
        <v>9</v>
      </c>
      <c r="N107" s="153">
        <v>7</v>
      </c>
      <c r="O107" s="153">
        <v>4</v>
      </c>
      <c r="P107" s="153"/>
      <c r="Q107" s="153">
        <f t="shared" si="8"/>
        <v>21</v>
      </c>
      <c r="R107" s="153">
        <v>4</v>
      </c>
      <c r="S107" s="153">
        <v>6</v>
      </c>
      <c r="T107" s="153">
        <v>3</v>
      </c>
      <c r="U107" s="153">
        <v>5</v>
      </c>
      <c r="V107" s="153">
        <v>3</v>
      </c>
    </row>
    <row r="108" spans="1:22" x14ac:dyDescent="0.2">
      <c r="A108" s="91"/>
      <c r="B108" s="92" t="s">
        <v>297</v>
      </c>
      <c r="C108" s="91">
        <f t="shared" si="6"/>
        <v>18</v>
      </c>
      <c r="D108" s="91">
        <v>2</v>
      </c>
      <c r="E108" s="91">
        <v>10</v>
      </c>
      <c r="F108" s="91">
        <v>0</v>
      </c>
      <c r="G108" s="91">
        <v>1</v>
      </c>
      <c r="H108" s="91">
        <v>5</v>
      </c>
      <c r="I108" s="91"/>
      <c r="J108" s="91">
        <f t="shared" si="7"/>
        <v>15</v>
      </c>
      <c r="K108" s="91">
        <v>2</v>
      </c>
      <c r="L108" s="91">
        <v>10</v>
      </c>
      <c r="M108" s="91">
        <v>0</v>
      </c>
      <c r="N108" s="91">
        <v>1</v>
      </c>
      <c r="O108" s="91">
        <v>2</v>
      </c>
      <c r="P108" s="91"/>
      <c r="Q108" s="91">
        <f t="shared" si="8"/>
        <v>3</v>
      </c>
      <c r="R108" s="91"/>
      <c r="S108" s="91"/>
      <c r="T108" s="91"/>
      <c r="U108" s="91"/>
      <c r="V108" s="91">
        <v>3</v>
      </c>
    </row>
  </sheetData>
  <printOptions horizontalCentered="1"/>
  <pageMargins left="0.2" right="0.2" top="0.75" bottom="0.75" header="0.3" footer="0.3"/>
  <pageSetup orientation="landscape" r:id="rId1"/>
  <rowBreaks count="2" manualBreakCount="2">
    <brk id="40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1.25" x14ac:dyDescent="0.2"/>
  <sheetData>
    <row r="1" spans="1:3" x14ac:dyDescent="0.2">
      <c r="A1" s="2" t="s">
        <v>74</v>
      </c>
      <c r="B1" s="1"/>
      <c r="C1" s="3"/>
    </row>
    <row r="2" spans="1:3" ht="15.75" x14ac:dyDescent="0.2">
      <c r="A2" s="9"/>
      <c r="B2" s="4" t="s">
        <v>1</v>
      </c>
      <c r="C2" s="3"/>
    </row>
    <row r="3" spans="1:3" ht="12.75" x14ac:dyDescent="0.2">
      <c r="A3" s="9"/>
      <c r="B3" s="7" t="s">
        <v>2</v>
      </c>
      <c r="C3" s="7"/>
    </row>
    <row r="4" spans="1:3" ht="13.5" x14ac:dyDescent="0.2">
      <c r="A4" s="9"/>
      <c r="B4" s="5" t="s">
        <v>76</v>
      </c>
      <c r="C4" s="3"/>
    </row>
    <row r="5" spans="1:3" ht="12.75" x14ac:dyDescent="0.2">
      <c r="A5" s="8" t="s">
        <v>3</v>
      </c>
      <c r="B5" s="6" t="s">
        <v>4</v>
      </c>
      <c r="C5" s="3"/>
    </row>
    <row r="6" spans="1:3" s="3" customFormat="1" ht="13.5" x14ac:dyDescent="0.2">
      <c r="A6" s="8"/>
      <c r="B6" s="5" t="s">
        <v>77</v>
      </c>
    </row>
    <row r="7" spans="1:3" ht="12.75" x14ac:dyDescent="0.2">
      <c r="A7" s="8" t="s">
        <v>5</v>
      </c>
      <c r="B7" s="6" t="s">
        <v>6</v>
      </c>
      <c r="C7" s="3"/>
    </row>
    <row r="8" spans="1:3" ht="12.75" x14ac:dyDescent="0.2">
      <c r="A8" s="8" t="s">
        <v>7</v>
      </c>
      <c r="B8" s="6" t="s">
        <v>8</v>
      </c>
      <c r="C8" s="3"/>
    </row>
    <row r="9" spans="1:3" ht="12.75" x14ac:dyDescent="0.2">
      <c r="A9" s="8"/>
      <c r="B9" s="7" t="s">
        <v>9</v>
      </c>
      <c r="C9" s="3"/>
    </row>
    <row r="10" spans="1:3" ht="13.5" x14ac:dyDescent="0.2">
      <c r="A10" s="8" t="s">
        <v>0</v>
      </c>
      <c r="B10" s="5" t="s">
        <v>75</v>
      </c>
      <c r="C10" s="3"/>
    </row>
    <row r="11" spans="1:3" ht="12.75" x14ac:dyDescent="0.2">
      <c r="A11" s="8" t="s">
        <v>10</v>
      </c>
      <c r="B11" s="6" t="s">
        <v>11</v>
      </c>
      <c r="C11" s="3"/>
    </row>
    <row r="12" spans="1:3" ht="12.75" x14ac:dyDescent="0.2">
      <c r="A12" s="8" t="s">
        <v>12</v>
      </c>
      <c r="B12" s="6" t="s">
        <v>18</v>
      </c>
      <c r="C12" s="3"/>
    </row>
    <row r="13" spans="1:3" s="3" customFormat="1" ht="12.75" x14ac:dyDescent="0.2">
      <c r="A13" s="8" t="s">
        <v>13</v>
      </c>
      <c r="B13" s="6" t="s">
        <v>19</v>
      </c>
    </row>
    <row r="14" spans="1:3" s="3" customFormat="1" ht="12.75" x14ac:dyDescent="0.2">
      <c r="A14" s="8" t="s">
        <v>14</v>
      </c>
      <c r="B14" s="6" t="s">
        <v>15</v>
      </c>
    </row>
    <row r="15" spans="1:3" s="3" customFormat="1" ht="12.75" x14ac:dyDescent="0.2">
      <c r="A15" s="8" t="s">
        <v>16</v>
      </c>
      <c r="B15" s="6" t="s">
        <v>17</v>
      </c>
    </row>
    <row r="16" spans="1:3" s="3" customFormat="1" ht="12.75" x14ac:dyDescent="0.2">
      <c r="A16" s="8" t="s">
        <v>20</v>
      </c>
      <c r="B16" s="6" t="s">
        <v>21</v>
      </c>
    </row>
    <row r="17" spans="1:2" s="3" customFormat="1" ht="12.75" x14ac:dyDescent="0.2">
      <c r="A17" s="8" t="s">
        <v>22</v>
      </c>
      <c r="B17" s="6" t="s">
        <v>23</v>
      </c>
    </row>
    <row r="18" spans="1:2" s="3" customFormat="1" ht="12.75" x14ac:dyDescent="0.2">
      <c r="A18" s="8" t="s">
        <v>24</v>
      </c>
      <c r="B18" s="6" t="s">
        <v>25</v>
      </c>
    </row>
    <row r="19" spans="1:2" s="3" customFormat="1" ht="12.75" x14ac:dyDescent="0.2">
      <c r="A19" s="8" t="s">
        <v>26</v>
      </c>
      <c r="B19" s="6" t="s">
        <v>27</v>
      </c>
    </row>
    <row r="20" spans="1:2" s="3" customFormat="1" ht="15.75" x14ac:dyDescent="0.2">
      <c r="A20" s="8"/>
      <c r="B20" s="4" t="s">
        <v>28</v>
      </c>
    </row>
    <row r="21" spans="1:2" s="3" customFormat="1" ht="12.75" x14ac:dyDescent="0.2">
      <c r="A21" s="8" t="s">
        <v>29</v>
      </c>
      <c r="B21" s="6" t="s">
        <v>30</v>
      </c>
    </row>
    <row r="22" spans="1:2" s="3" customFormat="1" ht="12.75" x14ac:dyDescent="0.2">
      <c r="A22" s="8" t="s">
        <v>31</v>
      </c>
      <c r="B22" s="6" t="s">
        <v>32</v>
      </c>
    </row>
    <row r="23" spans="1:2" s="3" customFormat="1" ht="12.75" x14ac:dyDescent="0.2">
      <c r="A23" s="8" t="s">
        <v>33</v>
      </c>
      <c r="B23" s="6" t="s">
        <v>34</v>
      </c>
    </row>
    <row r="24" spans="1:2" s="3" customFormat="1" ht="12.75" x14ac:dyDescent="0.2">
      <c r="A24" s="8" t="s">
        <v>35</v>
      </c>
      <c r="B24" s="6" t="s">
        <v>36</v>
      </c>
    </row>
    <row r="25" spans="1:2" s="3" customFormat="1" ht="12.75" x14ac:dyDescent="0.2">
      <c r="A25" s="8" t="s">
        <v>37</v>
      </c>
      <c r="B25" s="6" t="s">
        <v>38</v>
      </c>
    </row>
    <row r="26" spans="1:2" s="3" customFormat="1" ht="12.75" x14ac:dyDescent="0.2">
      <c r="A26" s="8"/>
      <c r="B26" s="7" t="s">
        <v>73</v>
      </c>
    </row>
    <row r="27" spans="1:2" s="3" customFormat="1" ht="12.75" x14ac:dyDescent="0.2">
      <c r="A27" s="8" t="s">
        <v>39</v>
      </c>
      <c r="B27" s="6" t="s">
        <v>40</v>
      </c>
    </row>
    <row r="28" spans="1:2" s="3" customFormat="1" ht="12.75" x14ac:dyDescent="0.2">
      <c r="A28" s="8"/>
      <c r="B28" s="7" t="s">
        <v>78</v>
      </c>
    </row>
    <row r="29" spans="1:2" s="3" customFormat="1" ht="12.75" x14ac:dyDescent="0.2">
      <c r="A29" s="8" t="s">
        <v>41</v>
      </c>
      <c r="B29" s="6" t="s">
        <v>42</v>
      </c>
    </row>
    <row r="30" spans="1:2" s="3" customFormat="1" ht="12.75" x14ac:dyDescent="0.2">
      <c r="A30" s="8" t="s">
        <v>43</v>
      </c>
      <c r="B30" s="6" t="s">
        <v>45</v>
      </c>
    </row>
    <row r="31" spans="1:2" s="3" customFormat="1" ht="12.75" x14ac:dyDescent="0.2">
      <c r="A31" s="8" t="s">
        <v>44</v>
      </c>
      <c r="B31" s="6" t="s">
        <v>46</v>
      </c>
    </row>
    <row r="32" spans="1:2" s="3" customFormat="1" ht="12.75" x14ac:dyDescent="0.2">
      <c r="A32" s="8" t="s">
        <v>47</v>
      </c>
      <c r="B32" s="6" t="s">
        <v>48</v>
      </c>
    </row>
    <row r="33" spans="1:2" s="3" customFormat="1" ht="12.75" x14ac:dyDescent="0.2">
      <c r="A33" s="8" t="s">
        <v>49</v>
      </c>
      <c r="B33" s="6" t="s">
        <v>50</v>
      </c>
    </row>
    <row r="34" spans="1:2" s="3" customFormat="1" ht="12.75" x14ac:dyDescent="0.2">
      <c r="A34" s="8" t="s">
        <v>51</v>
      </c>
      <c r="B34" s="6" t="s">
        <v>52</v>
      </c>
    </row>
    <row r="35" spans="1:2" s="3" customFormat="1" ht="12.75" x14ac:dyDescent="0.2">
      <c r="A35" s="8" t="s">
        <v>53</v>
      </c>
      <c r="B35" s="6" t="s">
        <v>54</v>
      </c>
    </row>
    <row r="36" spans="1:2" s="3" customFormat="1" ht="12.75" x14ac:dyDescent="0.2">
      <c r="A36" s="8" t="s">
        <v>55</v>
      </c>
      <c r="B36" s="6" t="s">
        <v>56</v>
      </c>
    </row>
    <row r="37" spans="1:2" s="3" customFormat="1" ht="12.75" x14ac:dyDescent="0.2">
      <c r="A37" s="8" t="s">
        <v>57</v>
      </c>
      <c r="B37" s="6" t="s">
        <v>58</v>
      </c>
    </row>
    <row r="38" spans="1:2" s="3" customFormat="1" ht="12.75" x14ac:dyDescent="0.2">
      <c r="A38" s="8" t="s">
        <v>59</v>
      </c>
      <c r="B38" s="6" t="s">
        <v>60</v>
      </c>
    </row>
    <row r="39" spans="1:2" s="3" customFormat="1" ht="12.75" x14ac:dyDescent="0.2">
      <c r="A39" s="8" t="s">
        <v>61</v>
      </c>
      <c r="B39" s="6" t="s">
        <v>62</v>
      </c>
    </row>
    <row r="40" spans="1:2" s="3" customFormat="1" ht="12.75" x14ac:dyDescent="0.2">
      <c r="A40" s="8" t="s">
        <v>63</v>
      </c>
      <c r="B40" s="6" t="s">
        <v>64</v>
      </c>
    </row>
    <row r="41" spans="1:2" s="3" customFormat="1" ht="13.5" x14ac:dyDescent="0.2">
      <c r="A41" s="8"/>
      <c r="B41" s="5" t="s">
        <v>77</v>
      </c>
    </row>
    <row r="42" spans="1:2" s="3" customFormat="1" ht="12.75" x14ac:dyDescent="0.2">
      <c r="A42" s="8" t="s">
        <v>65</v>
      </c>
      <c r="B42" s="6" t="s">
        <v>66</v>
      </c>
    </row>
    <row r="43" spans="1:2" s="3" customFormat="1" ht="15.75" x14ac:dyDescent="0.2">
      <c r="A43" s="8"/>
      <c r="B43" s="4" t="s">
        <v>67</v>
      </c>
    </row>
    <row r="44" spans="1:2" s="3" customFormat="1" ht="12.75" x14ac:dyDescent="0.2">
      <c r="A44" s="8" t="s">
        <v>68</v>
      </c>
      <c r="B44" s="6" t="s">
        <v>79</v>
      </c>
    </row>
    <row r="45" spans="1:2" s="3" customFormat="1" ht="15.75" x14ac:dyDescent="0.2">
      <c r="A45" s="8"/>
      <c r="B45" s="4" t="s">
        <v>69</v>
      </c>
    </row>
    <row r="46" spans="1:2" s="3" customFormat="1" ht="12.75" x14ac:dyDescent="0.2">
      <c r="A46" s="8"/>
      <c r="B46" s="7" t="s">
        <v>72</v>
      </c>
    </row>
    <row r="47" spans="1:2" s="3" customFormat="1" ht="12.75" x14ac:dyDescent="0.2">
      <c r="A47" s="8" t="s">
        <v>70</v>
      </c>
      <c r="B47" s="6" t="s">
        <v>71</v>
      </c>
    </row>
  </sheetData>
  <printOptions horizontalCentered="1"/>
  <pageMargins left="0.2" right="0.2" top="0.75" bottom="0.75" header="0.3" footer="0.3"/>
  <pageSetup orientation="landscape" r:id="rId1"/>
  <headerFooter>
    <oddHeader>&amp;LOffice of Planning and Analysis (OPA)&amp;RPage &amp;P of &amp;N (&amp;D)</oddHeader>
    <oddFooter>&amp;LBusiness Intelligence and Predictive Modeling (BIPM)&amp;R&amp;G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2"/>
  <sheetViews>
    <sheetView showGridLines="0" workbookViewId="0"/>
  </sheetViews>
  <sheetFormatPr defaultRowHeight="11.25" x14ac:dyDescent="0.2"/>
  <cols>
    <col min="1" max="1" width="24.5" style="3" customWidth="1"/>
    <col min="2" max="2" width="30.5" style="3" customWidth="1"/>
    <col min="3" max="8" width="15.83203125" style="3" customWidth="1"/>
    <col min="9" max="9" width="14.5" style="3" bestFit="1" customWidth="1"/>
    <col min="10" max="10" width="10.83203125" style="3" bestFit="1" customWidth="1"/>
    <col min="11" max="11" width="8.5" style="3" bestFit="1" customWidth="1"/>
    <col min="12" max="14" width="10.83203125" style="3" bestFit="1" customWidth="1"/>
    <col min="15" max="15" width="9.83203125" style="3" bestFit="1" customWidth="1"/>
    <col min="16" max="18" width="10.83203125" style="3" bestFit="1" customWidth="1"/>
    <col min="19" max="19" width="11.1640625" style="3" customWidth="1"/>
    <col min="20" max="20" width="10.83203125" style="3" bestFit="1" customWidth="1"/>
    <col min="21" max="16384" width="9.33203125" style="3"/>
  </cols>
  <sheetData>
    <row r="1" spans="1:12" ht="12" x14ac:dyDescent="0.2">
      <c r="A1" s="187" t="s">
        <v>295</v>
      </c>
      <c r="B1" s="187"/>
      <c r="C1" s="187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" x14ac:dyDescent="0.2">
      <c r="A2" s="188" t="s">
        <v>388</v>
      </c>
      <c r="B2" s="46"/>
      <c r="C2" s="289" t="s">
        <v>276</v>
      </c>
      <c r="D2" s="276"/>
      <c r="E2" s="276"/>
      <c r="F2" s="276"/>
      <c r="G2" s="276"/>
      <c r="H2" s="276"/>
      <c r="I2" s="276"/>
      <c r="J2" s="276"/>
      <c r="K2" s="276"/>
      <c r="L2" s="277"/>
    </row>
    <row r="3" spans="1:12" x14ac:dyDescent="0.2">
      <c r="A3" s="45"/>
      <c r="B3" s="45"/>
      <c r="C3" s="103" t="s">
        <v>230</v>
      </c>
      <c r="D3" s="84" t="s">
        <v>229</v>
      </c>
      <c r="E3" s="84" t="s">
        <v>94</v>
      </c>
      <c r="F3" s="84" t="s">
        <v>228</v>
      </c>
      <c r="G3" s="84" t="s">
        <v>227</v>
      </c>
      <c r="H3" s="84" t="s">
        <v>226</v>
      </c>
      <c r="I3" s="309" t="s">
        <v>90</v>
      </c>
      <c r="J3" s="310"/>
      <c r="K3" s="310"/>
      <c r="L3" s="311"/>
    </row>
    <row r="4" spans="1:12" ht="22.5" x14ac:dyDescent="0.2">
      <c r="A4" s="146" t="s">
        <v>89</v>
      </c>
      <c r="B4" s="41" t="s">
        <v>88</v>
      </c>
      <c r="C4" s="104">
        <v>6.3829787234042541E-3</v>
      </c>
      <c r="D4" s="39">
        <v>2.1276595744680851E-2</v>
      </c>
      <c r="E4" s="39">
        <v>0.15319148936170213</v>
      </c>
      <c r="F4" s="39">
        <v>0.44255319148936167</v>
      </c>
      <c r="G4" s="39">
        <v>0.37659574468085105</v>
      </c>
      <c r="H4" s="39">
        <v>0.81914893617021278</v>
      </c>
      <c r="I4" s="36">
        <v>4.1617021276595727</v>
      </c>
      <c r="J4" s="36">
        <v>4</v>
      </c>
      <c r="K4" s="35">
        <v>470</v>
      </c>
      <c r="L4" s="100">
        <v>0</v>
      </c>
    </row>
    <row r="5" spans="1:12" x14ac:dyDescent="0.2">
      <c r="A5" s="147"/>
      <c r="B5" s="194" t="s">
        <v>87</v>
      </c>
      <c r="C5" s="189">
        <v>1.0869565217391304E-2</v>
      </c>
      <c r="D5" s="190">
        <v>1.0869565217391304E-2</v>
      </c>
      <c r="E5" s="190">
        <v>0.14130434782608695</v>
      </c>
      <c r="F5" s="190">
        <v>0.42391304347826086</v>
      </c>
      <c r="G5" s="190">
        <v>0.41304347826086951</v>
      </c>
      <c r="H5" s="190">
        <v>0.83695652173913038</v>
      </c>
      <c r="I5" s="191">
        <v>4.2173913043478244</v>
      </c>
      <c r="J5" s="191">
        <v>4</v>
      </c>
      <c r="K5" s="192">
        <v>92</v>
      </c>
      <c r="L5" s="193">
        <v>0</v>
      </c>
    </row>
    <row r="6" spans="1:12" x14ac:dyDescent="0.2">
      <c r="A6" s="147"/>
      <c r="B6" s="26" t="s">
        <v>86</v>
      </c>
      <c r="C6" s="105">
        <v>0</v>
      </c>
      <c r="D6" s="32">
        <v>0</v>
      </c>
      <c r="E6" s="32">
        <v>0.12307692307692308</v>
      </c>
      <c r="F6" s="32">
        <v>0.36923076923076925</v>
      </c>
      <c r="G6" s="32">
        <v>0.50769230769230766</v>
      </c>
      <c r="H6" s="32">
        <v>0.87692307692307692</v>
      </c>
      <c r="I6" s="29">
        <v>4.3846153846153841</v>
      </c>
      <c r="J6" s="29">
        <v>5</v>
      </c>
      <c r="K6" s="28">
        <v>65</v>
      </c>
      <c r="L6" s="101">
        <v>0</v>
      </c>
    </row>
    <row r="7" spans="1:12" x14ac:dyDescent="0.2">
      <c r="A7" s="147"/>
      <c r="B7" s="194" t="s">
        <v>85</v>
      </c>
      <c r="C7" s="189">
        <v>0</v>
      </c>
      <c r="D7" s="190">
        <v>5.1948051948051945E-2</v>
      </c>
      <c r="E7" s="190">
        <v>0.23376623376623373</v>
      </c>
      <c r="F7" s="190">
        <v>0.55844155844155841</v>
      </c>
      <c r="G7" s="190">
        <v>0.15584415584415584</v>
      </c>
      <c r="H7" s="190">
        <v>0.7142857142857143</v>
      </c>
      <c r="I7" s="191">
        <v>3.8181818181818197</v>
      </c>
      <c r="J7" s="191">
        <v>4</v>
      </c>
      <c r="K7" s="192">
        <v>77</v>
      </c>
      <c r="L7" s="193">
        <v>0</v>
      </c>
    </row>
    <row r="8" spans="1:12" x14ac:dyDescent="0.2">
      <c r="A8" s="147"/>
      <c r="B8" s="26" t="s">
        <v>84</v>
      </c>
      <c r="C8" s="105">
        <v>0</v>
      </c>
      <c r="D8" s="32">
        <v>7.1428571428571425E-2</v>
      </c>
      <c r="E8" s="32">
        <v>0.21428571428571427</v>
      </c>
      <c r="F8" s="32">
        <v>0.5357142857142857</v>
      </c>
      <c r="G8" s="32">
        <v>0.17857142857142858</v>
      </c>
      <c r="H8" s="32">
        <v>0.7142857142857143</v>
      </c>
      <c r="I8" s="29">
        <v>3.8214285714285707</v>
      </c>
      <c r="J8" s="29">
        <v>4</v>
      </c>
      <c r="K8" s="28">
        <v>28</v>
      </c>
      <c r="L8" s="101">
        <v>0</v>
      </c>
    </row>
    <row r="9" spans="1:12" x14ac:dyDescent="0.2">
      <c r="A9" s="147"/>
      <c r="B9" s="194" t="s">
        <v>83</v>
      </c>
      <c r="C9" s="189">
        <v>0</v>
      </c>
      <c r="D9" s="190">
        <v>0</v>
      </c>
      <c r="E9" s="190">
        <v>6.3492063492063489E-2</v>
      </c>
      <c r="F9" s="190">
        <v>0.49206349206349204</v>
      </c>
      <c r="G9" s="190">
        <v>0.44444444444444442</v>
      </c>
      <c r="H9" s="190">
        <v>0.9365079365079364</v>
      </c>
      <c r="I9" s="191">
        <v>4.3809523809523814</v>
      </c>
      <c r="J9" s="191">
        <v>4</v>
      </c>
      <c r="K9" s="192">
        <v>63</v>
      </c>
      <c r="L9" s="193">
        <v>0</v>
      </c>
    </row>
    <row r="10" spans="1:12" x14ac:dyDescent="0.2">
      <c r="A10" s="147"/>
      <c r="B10" s="26" t="s">
        <v>82</v>
      </c>
      <c r="C10" s="105">
        <v>0</v>
      </c>
      <c r="D10" s="32">
        <v>0</v>
      </c>
      <c r="E10" s="32">
        <v>0.05</v>
      </c>
      <c r="F10" s="32">
        <v>0.35</v>
      </c>
      <c r="G10" s="32">
        <v>0.6</v>
      </c>
      <c r="H10" s="32">
        <v>0.95</v>
      </c>
      <c r="I10" s="29">
        <v>4.55</v>
      </c>
      <c r="J10" s="29">
        <v>5</v>
      </c>
      <c r="K10" s="28">
        <v>20</v>
      </c>
      <c r="L10" s="101">
        <v>0</v>
      </c>
    </row>
    <row r="11" spans="1:12" x14ac:dyDescent="0.2">
      <c r="A11" s="147"/>
      <c r="B11" s="194" t="s">
        <v>81</v>
      </c>
      <c r="C11" s="189">
        <v>0</v>
      </c>
      <c r="D11" s="190">
        <v>8.3333333333333315E-2</v>
      </c>
      <c r="E11" s="190">
        <v>0.25</v>
      </c>
      <c r="F11" s="190">
        <v>0.45833333333333326</v>
      </c>
      <c r="G11" s="190">
        <v>0.20833333333333337</v>
      </c>
      <c r="H11" s="190">
        <v>0.66666666666666652</v>
      </c>
      <c r="I11" s="191">
        <v>3.791666666666667</v>
      </c>
      <c r="J11" s="191">
        <v>4</v>
      </c>
      <c r="K11" s="192">
        <v>24</v>
      </c>
      <c r="L11" s="193">
        <v>0</v>
      </c>
    </row>
    <row r="12" spans="1:12" x14ac:dyDescent="0.2">
      <c r="A12" s="148"/>
      <c r="B12" s="25" t="s">
        <v>80</v>
      </c>
      <c r="C12" s="106">
        <v>1.9801980198019802E-2</v>
      </c>
      <c r="D12" s="23">
        <v>9.9009900990099011E-3</v>
      </c>
      <c r="E12" s="23">
        <v>0.15841584158415842</v>
      </c>
      <c r="F12" s="23">
        <v>0.37623762376237624</v>
      </c>
      <c r="G12" s="23">
        <v>0.4356435643564357</v>
      </c>
      <c r="H12" s="23">
        <v>0.81188118811881194</v>
      </c>
      <c r="I12" s="20">
        <v>4.1980198019801991</v>
      </c>
      <c r="J12" s="20">
        <v>4</v>
      </c>
      <c r="K12" s="19">
        <v>101</v>
      </c>
      <c r="L12" s="102">
        <v>0</v>
      </c>
    </row>
    <row r="13" spans="1:12" ht="12" x14ac:dyDescent="0.2">
      <c r="A13" s="46"/>
      <c r="B13" s="46"/>
      <c r="C13" s="289" t="s">
        <v>275</v>
      </c>
      <c r="D13" s="276"/>
      <c r="E13" s="276"/>
      <c r="F13" s="276"/>
      <c r="G13" s="276"/>
      <c r="H13" s="276"/>
      <c r="I13" s="276"/>
      <c r="J13" s="276"/>
      <c r="K13" s="276"/>
      <c r="L13" s="277"/>
    </row>
    <row r="14" spans="1:12" x14ac:dyDescent="0.2">
      <c r="A14" s="45"/>
      <c r="B14" s="45"/>
      <c r="C14" s="103" t="s">
        <v>96</v>
      </c>
      <c r="D14" s="84" t="s">
        <v>95</v>
      </c>
      <c r="E14" s="84" t="s">
        <v>94</v>
      </c>
      <c r="F14" s="84" t="s">
        <v>93</v>
      </c>
      <c r="G14" s="84" t="s">
        <v>92</v>
      </c>
      <c r="H14" s="84" t="s">
        <v>91</v>
      </c>
      <c r="I14" s="309" t="s">
        <v>90</v>
      </c>
      <c r="J14" s="310"/>
      <c r="K14" s="310"/>
      <c r="L14" s="311"/>
    </row>
    <row r="15" spans="1:12" ht="22.5" x14ac:dyDescent="0.2">
      <c r="A15" s="146" t="s">
        <v>89</v>
      </c>
      <c r="B15" s="41" t="s">
        <v>88</v>
      </c>
      <c r="C15" s="104">
        <v>1.0638297872340425E-2</v>
      </c>
      <c r="D15" s="39">
        <v>3.6170212765957444E-2</v>
      </c>
      <c r="E15" s="39">
        <v>0.14680851063829786</v>
      </c>
      <c r="F15" s="39">
        <v>0.32340425531914896</v>
      </c>
      <c r="G15" s="39">
        <v>0.48297872340425529</v>
      </c>
      <c r="H15" s="39">
        <v>0.80638297872340414</v>
      </c>
      <c r="I15" s="36">
        <v>4.2319148936170246</v>
      </c>
      <c r="J15" s="36">
        <v>4</v>
      </c>
      <c r="K15" s="35">
        <v>470</v>
      </c>
      <c r="L15" s="100">
        <v>0</v>
      </c>
    </row>
    <row r="16" spans="1:12" x14ac:dyDescent="0.2">
      <c r="A16" s="147"/>
      <c r="B16" s="194" t="s">
        <v>87</v>
      </c>
      <c r="C16" s="189">
        <v>0</v>
      </c>
      <c r="D16" s="190">
        <v>4.3478260869565216E-2</v>
      </c>
      <c r="E16" s="190">
        <v>6.5217391304347824E-2</v>
      </c>
      <c r="F16" s="190">
        <v>0.28260869565217389</v>
      </c>
      <c r="G16" s="190">
        <v>0.60869565217391308</v>
      </c>
      <c r="H16" s="190">
        <v>0.89130434782608703</v>
      </c>
      <c r="I16" s="191">
        <v>4.4565217391304355</v>
      </c>
      <c r="J16" s="191">
        <v>5</v>
      </c>
      <c r="K16" s="192">
        <v>92</v>
      </c>
      <c r="L16" s="193">
        <v>0</v>
      </c>
    </row>
    <row r="17" spans="1:12" x14ac:dyDescent="0.2">
      <c r="A17" s="147"/>
      <c r="B17" s="26" t="s">
        <v>86</v>
      </c>
      <c r="C17" s="105">
        <v>0</v>
      </c>
      <c r="D17" s="32">
        <v>3.0769230769230771E-2</v>
      </c>
      <c r="E17" s="32">
        <v>9.2307692307692313E-2</v>
      </c>
      <c r="F17" s="32">
        <v>0.35384615384615387</v>
      </c>
      <c r="G17" s="32">
        <v>0.52307692307692311</v>
      </c>
      <c r="H17" s="32">
        <v>0.87692307692307703</v>
      </c>
      <c r="I17" s="29">
        <v>4.3692307692307688</v>
      </c>
      <c r="J17" s="29">
        <v>5</v>
      </c>
      <c r="K17" s="28">
        <v>65</v>
      </c>
      <c r="L17" s="101">
        <v>0</v>
      </c>
    </row>
    <row r="18" spans="1:12" x14ac:dyDescent="0.2">
      <c r="A18" s="147"/>
      <c r="B18" s="194" t="s">
        <v>85</v>
      </c>
      <c r="C18" s="189">
        <v>2.5974025974025972E-2</v>
      </c>
      <c r="D18" s="190">
        <v>2.5974025974025972E-2</v>
      </c>
      <c r="E18" s="190">
        <v>0.16883116883116883</v>
      </c>
      <c r="F18" s="190">
        <v>0.4935064935064935</v>
      </c>
      <c r="G18" s="190">
        <v>0.2857142857142857</v>
      </c>
      <c r="H18" s="190">
        <v>0.77922077922077915</v>
      </c>
      <c r="I18" s="191">
        <v>3.9870129870129865</v>
      </c>
      <c r="J18" s="191">
        <v>4</v>
      </c>
      <c r="K18" s="192">
        <v>77</v>
      </c>
      <c r="L18" s="193">
        <v>0</v>
      </c>
    </row>
    <row r="19" spans="1:12" x14ac:dyDescent="0.2">
      <c r="A19" s="147"/>
      <c r="B19" s="26" t="s">
        <v>84</v>
      </c>
      <c r="C19" s="105">
        <v>0</v>
      </c>
      <c r="D19" s="32">
        <v>0.14285714285714285</v>
      </c>
      <c r="E19" s="32">
        <v>0.35714285714285715</v>
      </c>
      <c r="F19" s="32">
        <v>0.17857142857142858</v>
      </c>
      <c r="G19" s="32">
        <v>0.32142857142857145</v>
      </c>
      <c r="H19" s="32">
        <v>0.5</v>
      </c>
      <c r="I19" s="29">
        <v>3.6785714285714279</v>
      </c>
      <c r="J19" s="29">
        <v>3.5</v>
      </c>
      <c r="K19" s="28">
        <v>28</v>
      </c>
      <c r="L19" s="101">
        <v>0</v>
      </c>
    </row>
    <row r="20" spans="1:12" x14ac:dyDescent="0.2">
      <c r="A20" s="147"/>
      <c r="B20" s="194" t="s">
        <v>83</v>
      </c>
      <c r="C20" s="189">
        <v>0</v>
      </c>
      <c r="D20" s="190">
        <v>1.5873015873015872E-2</v>
      </c>
      <c r="E20" s="190">
        <v>0.15873015873015872</v>
      </c>
      <c r="F20" s="190">
        <v>0.36507936507936506</v>
      </c>
      <c r="G20" s="190">
        <v>0.46031746031746029</v>
      </c>
      <c r="H20" s="190">
        <v>0.82539682539682535</v>
      </c>
      <c r="I20" s="191">
        <v>4.2698412698412698</v>
      </c>
      <c r="J20" s="191">
        <v>4</v>
      </c>
      <c r="K20" s="192">
        <v>63</v>
      </c>
      <c r="L20" s="193">
        <v>0</v>
      </c>
    </row>
    <row r="21" spans="1:12" x14ac:dyDescent="0.2">
      <c r="A21" s="147"/>
      <c r="B21" s="26" t="s">
        <v>82</v>
      </c>
      <c r="C21" s="105">
        <v>0</v>
      </c>
      <c r="D21" s="32">
        <v>0</v>
      </c>
      <c r="E21" s="32">
        <v>0.15</v>
      </c>
      <c r="F21" s="32">
        <v>0.25</v>
      </c>
      <c r="G21" s="32">
        <v>0.6</v>
      </c>
      <c r="H21" s="32">
        <v>0.85</v>
      </c>
      <c r="I21" s="29">
        <v>4.4499999999999993</v>
      </c>
      <c r="J21" s="29">
        <v>5</v>
      </c>
      <c r="K21" s="28">
        <v>20</v>
      </c>
      <c r="L21" s="101">
        <v>0</v>
      </c>
    </row>
    <row r="22" spans="1:12" x14ac:dyDescent="0.2">
      <c r="A22" s="147"/>
      <c r="B22" s="194" t="s">
        <v>81</v>
      </c>
      <c r="C22" s="189">
        <v>0</v>
      </c>
      <c r="D22" s="190">
        <v>4.1666666666666657E-2</v>
      </c>
      <c r="E22" s="190">
        <v>0.16666666666666663</v>
      </c>
      <c r="F22" s="190">
        <v>0.5</v>
      </c>
      <c r="G22" s="190">
        <v>0.29166666666666669</v>
      </c>
      <c r="H22" s="190">
        <v>0.79166666666666674</v>
      </c>
      <c r="I22" s="191">
        <v>4.0416666666666661</v>
      </c>
      <c r="J22" s="191">
        <v>4</v>
      </c>
      <c r="K22" s="192">
        <v>24</v>
      </c>
      <c r="L22" s="193">
        <v>0</v>
      </c>
    </row>
    <row r="23" spans="1:12" x14ac:dyDescent="0.2">
      <c r="A23" s="148"/>
      <c r="B23" s="25" t="s">
        <v>80</v>
      </c>
      <c r="C23" s="106">
        <v>2.9702970297029702E-2</v>
      </c>
      <c r="D23" s="23">
        <v>2.9702970297029702E-2</v>
      </c>
      <c r="E23" s="23">
        <v>0.16831683168316833</v>
      </c>
      <c r="F23" s="23">
        <v>0.19801980198019803</v>
      </c>
      <c r="G23" s="23">
        <v>0.57425742574257421</v>
      </c>
      <c r="H23" s="23">
        <v>0.77227722772277219</v>
      </c>
      <c r="I23" s="20">
        <v>4.2574257425742585</v>
      </c>
      <c r="J23" s="20">
        <v>5</v>
      </c>
      <c r="K23" s="19">
        <v>101</v>
      </c>
      <c r="L23" s="102">
        <v>0</v>
      </c>
    </row>
    <row r="25" spans="1:12" ht="12" x14ac:dyDescent="0.2">
      <c r="A25" s="46"/>
      <c r="B25" s="46"/>
      <c r="C25" s="289" t="s">
        <v>274</v>
      </c>
      <c r="D25" s="276"/>
      <c r="E25" s="276"/>
      <c r="F25" s="276"/>
      <c r="G25" s="276"/>
      <c r="H25" s="276"/>
      <c r="I25" s="276"/>
      <c r="J25" s="276"/>
      <c r="K25" s="276"/>
      <c r="L25" s="277"/>
    </row>
    <row r="26" spans="1:12" x14ac:dyDescent="0.2">
      <c r="A26" s="45"/>
      <c r="B26" s="45"/>
      <c r="C26" s="103" t="s">
        <v>96</v>
      </c>
      <c r="D26" s="84" t="s">
        <v>95</v>
      </c>
      <c r="E26" s="84" t="s">
        <v>94</v>
      </c>
      <c r="F26" s="84" t="s">
        <v>93</v>
      </c>
      <c r="G26" s="84" t="s">
        <v>92</v>
      </c>
      <c r="H26" s="84" t="s">
        <v>91</v>
      </c>
      <c r="I26" s="309" t="s">
        <v>90</v>
      </c>
      <c r="J26" s="310"/>
      <c r="K26" s="310"/>
      <c r="L26" s="311"/>
    </row>
    <row r="27" spans="1:12" ht="22.5" x14ac:dyDescent="0.2">
      <c r="A27" s="146" t="s">
        <v>89</v>
      </c>
      <c r="B27" s="41" t="s">
        <v>88</v>
      </c>
      <c r="C27" s="104">
        <v>1.4893617021276596E-2</v>
      </c>
      <c r="D27" s="39">
        <v>3.8297872340425532E-2</v>
      </c>
      <c r="E27" s="39">
        <v>0.18085106382978725</v>
      </c>
      <c r="F27" s="39">
        <v>0.3340425531914894</v>
      </c>
      <c r="G27" s="39">
        <v>0.43191489361702134</v>
      </c>
      <c r="H27" s="39">
        <v>0.76595744680851074</v>
      </c>
      <c r="I27" s="36">
        <v>4.1297872340425581</v>
      </c>
      <c r="J27" s="36">
        <v>4</v>
      </c>
      <c r="K27" s="35">
        <v>470</v>
      </c>
      <c r="L27" s="100">
        <v>0</v>
      </c>
    </row>
    <row r="28" spans="1:12" x14ac:dyDescent="0.2">
      <c r="A28" s="147"/>
      <c r="B28" s="194" t="s">
        <v>87</v>
      </c>
      <c r="C28" s="189">
        <v>2.1739130434782608E-2</v>
      </c>
      <c r="D28" s="190">
        <v>2.1739130434782608E-2</v>
      </c>
      <c r="E28" s="190">
        <v>0.2391304347826087</v>
      </c>
      <c r="F28" s="190">
        <v>0.2391304347826087</v>
      </c>
      <c r="G28" s="190">
        <v>0.47826086956521741</v>
      </c>
      <c r="H28" s="190">
        <v>0.71739130434782605</v>
      </c>
      <c r="I28" s="191">
        <v>4.1304347826086962</v>
      </c>
      <c r="J28" s="191">
        <v>4</v>
      </c>
      <c r="K28" s="192">
        <v>92</v>
      </c>
      <c r="L28" s="193">
        <v>0</v>
      </c>
    </row>
    <row r="29" spans="1:12" x14ac:dyDescent="0.2">
      <c r="A29" s="147"/>
      <c r="B29" s="26" t="s">
        <v>86</v>
      </c>
      <c r="C29" s="105">
        <v>0</v>
      </c>
      <c r="D29" s="32">
        <v>1.5384615384615385E-2</v>
      </c>
      <c r="E29" s="32">
        <v>0.12307692307692308</v>
      </c>
      <c r="F29" s="32">
        <v>0.33846153846153848</v>
      </c>
      <c r="G29" s="32">
        <v>0.52307692307692311</v>
      </c>
      <c r="H29" s="32">
        <v>0.86153846153846159</v>
      </c>
      <c r="I29" s="29">
        <v>4.3692307692307697</v>
      </c>
      <c r="J29" s="29">
        <v>5</v>
      </c>
      <c r="K29" s="28">
        <v>65</v>
      </c>
      <c r="L29" s="101">
        <v>0</v>
      </c>
    </row>
    <row r="30" spans="1:12" x14ac:dyDescent="0.2">
      <c r="A30" s="147"/>
      <c r="B30" s="194" t="s">
        <v>85</v>
      </c>
      <c r="C30" s="189">
        <v>3.896103896103896E-2</v>
      </c>
      <c r="D30" s="190">
        <v>5.1948051948051945E-2</v>
      </c>
      <c r="E30" s="190">
        <v>3.896103896103896E-2</v>
      </c>
      <c r="F30" s="190">
        <v>0.40259740259740262</v>
      </c>
      <c r="G30" s="190">
        <v>0.46753246753246747</v>
      </c>
      <c r="H30" s="190">
        <v>0.87012987012987009</v>
      </c>
      <c r="I30" s="191">
        <v>4.2077922077922079</v>
      </c>
      <c r="J30" s="191">
        <v>4</v>
      </c>
      <c r="K30" s="192">
        <v>77</v>
      </c>
      <c r="L30" s="193">
        <v>0</v>
      </c>
    </row>
    <row r="31" spans="1:12" x14ac:dyDescent="0.2">
      <c r="A31" s="147"/>
      <c r="B31" s="26" t="s">
        <v>84</v>
      </c>
      <c r="C31" s="105">
        <v>0</v>
      </c>
      <c r="D31" s="32">
        <v>7.1428571428571425E-2</v>
      </c>
      <c r="E31" s="32">
        <v>0.21428571428571427</v>
      </c>
      <c r="F31" s="32">
        <v>0.35714285714285715</v>
      </c>
      <c r="G31" s="32">
        <v>0.35714285714285715</v>
      </c>
      <c r="H31" s="32">
        <v>0.7142857142857143</v>
      </c>
      <c r="I31" s="29">
        <v>4.0000000000000009</v>
      </c>
      <c r="J31" s="29">
        <v>4</v>
      </c>
      <c r="K31" s="28">
        <v>28</v>
      </c>
      <c r="L31" s="101">
        <v>0</v>
      </c>
    </row>
    <row r="32" spans="1:12" x14ac:dyDescent="0.2">
      <c r="A32" s="147"/>
      <c r="B32" s="194" t="s">
        <v>83</v>
      </c>
      <c r="C32" s="189">
        <v>1.5873015873015872E-2</v>
      </c>
      <c r="D32" s="190">
        <v>3.1746031746031744E-2</v>
      </c>
      <c r="E32" s="190">
        <v>0.12698412698412698</v>
      </c>
      <c r="F32" s="190">
        <v>0.41269841269841268</v>
      </c>
      <c r="G32" s="190">
        <v>0.41269841269841268</v>
      </c>
      <c r="H32" s="190">
        <v>0.82539682539682535</v>
      </c>
      <c r="I32" s="191">
        <v>4.1746031746031766</v>
      </c>
      <c r="J32" s="191">
        <v>4</v>
      </c>
      <c r="K32" s="192">
        <v>63</v>
      </c>
      <c r="L32" s="193">
        <v>0</v>
      </c>
    </row>
    <row r="33" spans="1:12" x14ac:dyDescent="0.2">
      <c r="A33" s="147"/>
      <c r="B33" s="26" t="s">
        <v>82</v>
      </c>
      <c r="C33" s="105">
        <v>0</v>
      </c>
      <c r="D33" s="32">
        <v>0</v>
      </c>
      <c r="E33" s="32">
        <v>0.35</v>
      </c>
      <c r="F33" s="32">
        <v>0.2</v>
      </c>
      <c r="G33" s="32">
        <v>0.45</v>
      </c>
      <c r="H33" s="32">
        <v>0.65</v>
      </c>
      <c r="I33" s="29">
        <v>4.0999999999999996</v>
      </c>
      <c r="J33" s="29">
        <v>4</v>
      </c>
      <c r="K33" s="28">
        <v>20</v>
      </c>
      <c r="L33" s="101">
        <v>0</v>
      </c>
    </row>
    <row r="34" spans="1:12" x14ac:dyDescent="0.2">
      <c r="A34" s="147"/>
      <c r="B34" s="194" t="s">
        <v>81</v>
      </c>
      <c r="C34" s="189">
        <v>4.1666666666666657E-2</v>
      </c>
      <c r="D34" s="190">
        <v>4.1666666666666657E-2</v>
      </c>
      <c r="E34" s="190">
        <v>0.33333333333333326</v>
      </c>
      <c r="F34" s="190">
        <v>0.25</v>
      </c>
      <c r="G34" s="190">
        <v>0.33333333333333326</v>
      </c>
      <c r="H34" s="190">
        <v>0.58333333333333326</v>
      </c>
      <c r="I34" s="191">
        <v>3.791666666666667</v>
      </c>
      <c r="J34" s="191">
        <v>4</v>
      </c>
      <c r="K34" s="192">
        <v>24</v>
      </c>
      <c r="L34" s="193">
        <v>0</v>
      </c>
    </row>
    <row r="35" spans="1:12" x14ac:dyDescent="0.2">
      <c r="A35" s="148"/>
      <c r="B35" s="25" t="s">
        <v>80</v>
      </c>
      <c r="C35" s="106">
        <v>0</v>
      </c>
      <c r="D35" s="23">
        <v>5.9405940594059403E-2</v>
      </c>
      <c r="E35" s="23">
        <v>0.22772277227722776</v>
      </c>
      <c r="F35" s="23">
        <v>0.35643564356435642</v>
      </c>
      <c r="G35" s="23">
        <v>0.35643564356435642</v>
      </c>
      <c r="H35" s="23">
        <v>0.71287128712871284</v>
      </c>
      <c r="I35" s="20">
        <v>4.0099009900990108</v>
      </c>
      <c r="J35" s="20">
        <v>4</v>
      </c>
      <c r="K35" s="19">
        <v>101</v>
      </c>
      <c r="L35" s="102">
        <v>0</v>
      </c>
    </row>
    <row r="37" spans="1:12" ht="12" x14ac:dyDescent="0.2">
      <c r="A37" s="46"/>
      <c r="B37" s="46"/>
      <c r="C37" s="289" t="s">
        <v>273</v>
      </c>
      <c r="D37" s="276"/>
      <c r="E37" s="276"/>
      <c r="F37" s="276"/>
      <c r="G37" s="276"/>
      <c r="H37" s="276"/>
      <c r="I37" s="276"/>
      <c r="J37" s="276"/>
      <c r="K37" s="276"/>
      <c r="L37" s="277"/>
    </row>
    <row r="38" spans="1:12" x14ac:dyDescent="0.2">
      <c r="A38" s="45"/>
      <c r="B38" s="45"/>
      <c r="C38" s="103" t="s">
        <v>264</v>
      </c>
      <c r="D38" s="84" t="s">
        <v>263</v>
      </c>
      <c r="E38" s="84" t="s">
        <v>262</v>
      </c>
      <c r="F38" s="84" t="s">
        <v>261</v>
      </c>
      <c r="G38" s="84" t="s">
        <v>260</v>
      </c>
      <c r="H38" s="84" t="s">
        <v>259</v>
      </c>
      <c r="I38" s="309" t="s">
        <v>90</v>
      </c>
      <c r="J38" s="310"/>
      <c r="K38" s="310"/>
      <c r="L38" s="311"/>
    </row>
    <row r="39" spans="1:12" ht="22.5" x14ac:dyDescent="0.2">
      <c r="A39" s="146" t="s">
        <v>89</v>
      </c>
      <c r="B39" s="41" t="s">
        <v>88</v>
      </c>
      <c r="C39" s="104">
        <v>2.1276595744680851E-3</v>
      </c>
      <c r="D39" s="39">
        <v>1.7021276595744681E-2</v>
      </c>
      <c r="E39" s="39">
        <v>0.14468085106382977</v>
      </c>
      <c r="F39" s="39">
        <v>0.43617021276595752</v>
      </c>
      <c r="G39" s="39">
        <v>0.4</v>
      </c>
      <c r="H39" s="39">
        <v>0.83617021276595749</v>
      </c>
      <c r="I39" s="36">
        <v>4.2148936170212732</v>
      </c>
      <c r="J39" s="36">
        <v>4</v>
      </c>
      <c r="K39" s="35">
        <v>470</v>
      </c>
      <c r="L39" s="100">
        <v>0</v>
      </c>
    </row>
    <row r="40" spans="1:12" x14ac:dyDescent="0.2">
      <c r="A40" s="147"/>
      <c r="B40" s="194" t="s">
        <v>87</v>
      </c>
      <c r="C40" s="189">
        <v>0</v>
      </c>
      <c r="D40" s="190">
        <v>3.2608695652173912E-2</v>
      </c>
      <c r="E40" s="190">
        <v>0.17391304347826086</v>
      </c>
      <c r="F40" s="190">
        <v>0.39130434782608697</v>
      </c>
      <c r="G40" s="190">
        <v>0.40217391304347827</v>
      </c>
      <c r="H40" s="190">
        <v>0.7934782608695653</v>
      </c>
      <c r="I40" s="191">
        <v>4.1630434782608665</v>
      </c>
      <c r="J40" s="191">
        <v>4</v>
      </c>
      <c r="K40" s="192">
        <v>92</v>
      </c>
      <c r="L40" s="193">
        <v>0</v>
      </c>
    </row>
    <row r="41" spans="1:12" x14ac:dyDescent="0.2">
      <c r="A41" s="147"/>
      <c r="B41" s="26" t="s">
        <v>86</v>
      </c>
      <c r="C41" s="105">
        <v>0</v>
      </c>
      <c r="D41" s="32">
        <v>0</v>
      </c>
      <c r="E41" s="32">
        <v>9.2307692307692313E-2</v>
      </c>
      <c r="F41" s="32">
        <v>0.46153846153846151</v>
      </c>
      <c r="G41" s="32">
        <v>0.44615384615384618</v>
      </c>
      <c r="H41" s="32">
        <v>0.90769230769230769</v>
      </c>
      <c r="I41" s="29">
        <v>4.3538461538461544</v>
      </c>
      <c r="J41" s="29">
        <v>4</v>
      </c>
      <c r="K41" s="28">
        <v>65</v>
      </c>
      <c r="L41" s="101">
        <v>0</v>
      </c>
    </row>
    <row r="42" spans="1:12" x14ac:dyDescent="0.2">
      <c r="A42" s="147"/>
      <c r="B42" s="194" t="s">
        <v>85</v>
      </c>
      <c r="C42" s="189">
        <v>0</v>
      </c>
      <c r="D42" s="190">
        <v>5.1948051948051945E-2</v>
      </c>
      <c r="E42" s="190">
        <v>0.2207792207792208</v>
      </c>
      <c r="F42" s="190">
        <v>0.37662337662337664</v>
      </c>
      <c r="G42" s="190">
        <v>0.35064935064935066</v>
      </c>
      <c r="H42" s="190">
        <v>0.72727272727272718</v>
      </c>
      <c r="I42" s="191">
        <v>4.0259740259740262</v>
      </c>
      <c r="J42" s="191">
        <v>4</v>
      </c>
      <c r="K42" s="192">
        <v>77</v>
      </c>
      <c r="L42" s="193">
        <v>0</v>
      </c>
    </row>
    <row r="43" spans="1:12" x14ac:dyDescent="0.2">
      <c r="A43" s="147"/>
      <c r="B43" s="26" t="s">
        <v>84</v>
      </c>
      <c r="C43" s="105">
        <v>0</v>
      </c>
      <c r="D43" s="32">
        <v>0</v>
      </c>
      <c r="E43" s="32">
        <v>0.2857142857142857</v>
      </c>
      <c r="F43" s="32">
        <v>0.39285714285714285</v>
      </c>
      <c r="G43" s="32">
        <v>0.32142857142857145</v>
      </c>
      <c r="H43" s="32">
        <v>0.7142857142857143</v>
      </c>
      <c r="I43" s="29">
        <v>4.0357142857142847</v>
      </c>
      <c r="J43" s="29">
        <v>4</v>
      </c>
      <c r="K43" s="28">
        <v>28</v>
      </c>
      <c r="L43" s="101">
        <v>0</v>
      </c>
    </row>
    <row r="44" spans="1:12" x14ac:dyDescent="0.2">
      <c r="A44" s="147"/>
      <c r="B44" s="194" t="s">
        <v>83</v>
      </c>
      <c r="C44" s="189">
        <v>0</v>
      </c>
      <c r="D44" s="190">
        <v>0</v>
      </c>
      <c r="E44" s="190">
        <v>4.7619047619047616E-2</v>
      </c>
      <c r="F44" s="190">
        <v>0.44444444444444442</v>
      </c>
      <c r="G44" s="190">
        <v>0.50793650793650791</v>
      </c>
      <c r="H44" s="190">
        <v>0.95238095238095244</v>
      </c>
      <c r="I44" s="191">
        <v>4.4603174603174596</v>
      </c>
      <c r="J44" s="191">
        <v>5</v>
      </c>
      <c r="K44" s="192">
        <v>63</v>
      </c>
      <c r="L44" s="193">
        <v>0</v>
      </c>
    </row>
    <row r="45" spans="1:12" x14ac:dyDescent="0.2">
      <c r="A45" s="147"/>
      <c r="B45" s="26" t="s">
        <v>82</v>
      </c>
      <c r="C45" s="105">
        <v>0</v>
      </c>
      <c r="D45" s="32">
        <v>0</v>
      </c>
      <c r="E45" s="32">
        <v>0.05</v>
      </c>
      <c r="F45" s="32">
        <v>0.55000000000000004</v>
      </c>
      <c r="G45" s="32">
        <v>0.4</v>
      </c>
      <c r="H45" s="32">
        <v>0.95</v>
      </c>
      <c r="I45" s="29">
        <v>4.3500000000000005</v>
      </c>
      <c r="J45" s="29">
        <v>4</v>
      </c>
      <c r="K45" s="28">
        <v>20</v>
      </c>
      <c r="L45" s="101">
        <v>0</v>
      </c>
    </row>
    <row r="46" spans="1:12" x14ac:dyDescent="0.2">
      <c r="A46" s="147"/>
      <c r="B46" s="194" t="s">
        <v>81</v>
      </c>
      <c r="C46" s="189">
        <v>0</v>
      </c>
      <c r="D46" s="190">
        <v>0</v>
      </c>
      <c r="E46" s="190">
        <v>0.16666666666666663</v>
      </c>
      <c r="F46" s="190">
        <v>0.58333333333333337</v>
      </c>
      <c r="G46" s="190">
        <v>0.25</v>
      </c>
      <c r="H46" s="190">
        <v>0.83333333333333348</v>
      </c>
      <c r="I46" s="191">
        <v>4.083333333333333</v>
      </c>
      <c r="J46" s="191">
        <v>4</v>
      </c>
      <c r="K46" s="192">
        <v>24</v>
      </c>
      <c r="L46" s="193">
        <v>0</v>
      </c>
    </row>
    <row r="47" spans="1:12" x14ac:dyDescent="0.2">
      <c r="A47" s="148"/>
      <c r="B47" s="25" t="s">
        <v>80</v>
      </c>
      <c r="C47" s="106">
        <v>9.9009900990099011E-3</v>
      </c>
      <c r="D47" s="23">
        <v>9.9009900990099011E-3</v>
      </c>
      <c r="E47" s="23">
        <v>0.12871287128712872</v>
      </c>
      <c r="F47" s="23">
        <v>0.45544554455445552</v>
      </c>
      <c r="G47" s="23">
        <v>0.39603960396039606</v>
      </c>
      <c r="H47" s="23">
        <v>0.85148514851485146</v>
      </c>
      <c r="I47" s="20">
        <v>4.2178217821782171</v>
      </c>
      <c r="J47" s="20">
        <v>4</v>
      </c>
      <c r="K47" s="19">
        <v>101</v>
      </c>
      <c r="L47" s="102">
        <v>0</v>
      </c>
    </row>
    <row r="49" spans="1:12" ht="12" x14ac:dyDescent="0.2">
      <c r="A49" s="46"/>
      <c r="B49" s="46"/>
      <c r="C49" s="289" t="s">
        <v>272</v>
      </c>
      <c r="D49" s="276"/>
      <c r="E49" s="276"/>
      <c r="F49" s="276"/>
      <c r="G49" s="276"/>
      <c r="H49" s="276"/>
      <c r="I49" s="276"/>
      <c r="J49" s="276"/>
      <c r="K49" s="276"/>
      <c r="L49" s="277"/>
    </row>
    <row r="50" spans="1:12" x14ac:dyDescent="0.2">
      <c r="A50" s="45"/>
      <c r="B50" s="45"/>
      <c r="C50" s="103" t="s">
        <v>264</v>
      </c>
      <c r="D50" s="84" t="s">
        <v>263</v>
      </c>
      <c r="E50" s="84" t="s">
        <v>262</v>
      </c>
      <c r="F50" s="84" t="s">
        <v>261</v>
      </c>
      <c r="G50" s="84" t="s">
        <v>260</v>
      </c>
      <c r="H50" s="84" t="s">
        <v>259</v>
      </c>
      <c r="I50" s="309" t="s">
        <v>90</v>
      </c>
      <c r="J50" s="310"/>
      <c r="K50" s="310"/>
      <c r="L50" s="311"/>
    </row>
    <row r="51" spans="1:12" ht="22.5" x14ac:dyDescent="0.2">
      <c r="A51" s="146" t="s">
        <v>89</v>
      </c>
      <c r="B51" s="41" t="s">
        <v>88</v>
      </c>
      <c r="C51" s="104">
        <v>4.2553191489361703E-3</v>
      </c>
      <c r="D51" s="39">
        <v>3.4042553191489362E-2</v>
      </c>
      <c r="E51" s="39">
        <v>0.13617021276595745</v>
      </c>
      <c r="F51" s="39">
        <v>0.40851063829787226</v>
      </c>
      <c r="G51" s="39">
        <v>0.41702127659574467</v>
      </c>
      <c r="H51" s="39">
        <v>0.82553191489361699</v>
      </c>
      <c r="I51" s="36">
        <v>4.1999999999999975</v>
      </c>
      <c r="J51" s="36">
        <v>4</v>
      </c>
      <c r="K51" s="35">
        <v>470</v>
      </c>
      <c r="L51" s="100">
        <v>0</v>
      </c>
    </row>
    <row r="52" spans="1:12" x14ac:dyDescent="0.2">
      <c r="A52" s="147"/>
      <c r="B52" s="194" t="s">
        <v>87</v>
      </c>
      <c r="C52" s="189">
        <v>0</v>
      </c>
      <c r="D52" s="190">
        <v>5.434782608695652E-2</v>
      </c>
      <c r="E52" s="190">
        <v>9.7826086956521743E-2</v>
      </c>
      <c r="F52" s="190">
        <v>0.51086956521739135</v>
      </c>
      <c r="G52" s="190">
        <v>0.33695652173913049</v>
      </c>
      <c r="H52" s="190">
        <v>0.84782608695652184</v>
      </c>
      <c r="I52" s="191">
        <v>4.1304347826086962</v>
      </c>
      <c r="J52" s="191">
        <v>4</v>
      </c>
      <c r="K52" s="192">
        <v>92</v>
      </c>
      <c r="L52" s="193">
        <v>0</v>
      </c>
    </row>
    <row r="53" spans="1:12" x14ac:dyDescent="0.2">
      <c r="A53" s="147"/>
      <c r="B53" s="26" t="s">
        <v>86</v>
      </c>
      <c r="C53" s="105">
        <v>0</v>
      </c>
      <c r="D53" s="32">
        <v>3.0769230769230771E-2</v>
      </c>
      <c r="E53" s="32">
        <v>0.16923076923076924</v>
      </c>
      <c r="F53" s="32">
        <v>0.41538461538461541</v>
      </c>
      <c r="G53" s="32">
        <v>0.38461538461538469</v>
      </c>
      <c r="H53" s="32">
        <v>0.8</v>
      </c>
      <c r="I53" s="29">
        <v>4.1538461538461542</v>
      </c>
      <c r="J53" s="29">
        <v>4</v>
      </c>
      <c r="K53" s="28">
        <v>65</v>
      </c>
      <c r="L53" s="101">
        <v>0</v>
      </c>
    </row>
    <row r="54" spans="1:12" x14ac:dyDescent="0.2">
      <c r="A54" s="147"/>
      <c r="B54" s="194" t="s">
        <v>85</v>
      </c>
      <c r="C54" s="189">
        <v>1.2987012987012986E-2</v>
      </c>
      <c r="D54" s="190">
        <v>2.5974025974025972E-2</v>
      </c>
      <c r="E54" s="190">
        <v>0.19480519480519484</v>
      </c>
      <c r="F54" s="190">
        <v>0.41558441558441556</v>
      </c>
      <c r="G54" s="190">
        <v>0.35064935064935066</v>
      </c>
      <c r="H54" s="190">
        <v>0.76623376623376627</v>
      </c>
      <c r="I54" s="191">
        <v>4.0649350649350664</v>
      </c>
      <c r="J54" s="191">
        <v>4</v>
      </c>
      <c r="K54" s="192">
        <v>77</v>
      </c>
      <c r="L54" s="193">
        <v>0</v>
      </c>
    </row>
    <row r="55" spans="1:12" x14ac:dyDescent="0.2">
      <c r="A55" s="147"/>
      <c r="B55" s="26" t="s">
        <v>84</v>
      </c>
      <c r="C55" s="105">
        <v>0</v>
      </c>
      <c r="D55" s="32">
        <v>7.1428571428571425E-2</v>
      </c>
      <c r="E55" s="32">
        <v>0.14285714285714285</v>
      </c>
      <c r="F55" s="32">
        <v>0.39285714285714285</v>
      </c>
      <c r="G55" s="32">
        <v>0.39285714285714285</v>
      </c>
      <c r="H55" s="32">
        <v>0.7857142857142857</v>
      </c>
      <c r="I55" s="29">
        <v>4.1071428571428577</v>
      </c>
      <c r="J55" s="29">
        <v>4</v>
      </c>
      <c r="K55" s="28">
        <v>28</v>
      </c>
      <c r="L55" s="101">
        <v>0</v>
      </c>
    </row>
    <row r="56" spans="1:12" x14ac:dyDescent="0.2">
      <c r="A56" s="147"/>
      <c r="B56" s="194" t="s">
        <v>83</v>
      </c>
      <c r="C56" s="189">
        <v>0</v>
      </c>
      <c r="D56" s="190">
        <v>1.5873015873015872E-2</v>
      </c>
      <c r="E56" s="190">
        <v>7.9365079365079361E-2</v>
      </c>
      <c r="F56" s="190">
        <v>0.46031746031746029</v>
      </c>
      <c r="G56" s="190">
        <v>0.44444444444444442</v>
      </c>
      <c r="H56" s="190">
        <v>0.90476190476190477</v>
      </c>
      <c r="I56" s="191">
        <v>4.3333333333333321</v>
      </c>
      <c r="J56" s="191">
        <v>4</v>
      </c>
      <c r="K56" s="192">
        <v>63</v>
      </c>
      <c r="L56" s="193">
        <v>0</v>
      </c>
    </row>
    <row r="57" spans="1:12" x14ac:dyDescent="0.2">
      <c r="A57" s="147"/>
      <c r="B57" s="26" t="s">
        <v>82</v>
      </c>
      <c r="C57" s="105">
        <v>0.05</v>
      </c>
      <c r="D57" s="32">
        <v>0</v>
      </c>
      <c r="E57" s="32">
        <v>0</v>
      </c>
      <c r="F57" s="32">
        <v>0.2</v>
      </c>
      <c r="G57" s="32">
        <v>0.75</v>
      </c>
      <c r="H57" s="32">
        <v>0.95</v>
      </c>
      <c r="I57" s="29">
        <v>4.6000000000000014</v>
      </c>
      <c r="J57" s="29">
        <v>5</v>
      </c>
      <c r="K57" s="28">
        <v>20</v>
      </c>
      <c r="L57" s="101">
        <v>0</v>
      </c>
    </row>
    <row r="58" spans="1:12" x14ac:dyDescent="0.2">
      <c r="A58" s="147"/>
      <c r="B58" s="194" t="s">
        <v>81</v>
      </c>
      <c r="C58" s="189">
        <v>0</v>
      </c>
      <c r="D58" s="190">
        <v>0</v>
      </c>
      <c r="E58" s="190">
        <v>0.29166666666666669</v>
      </c>
      <c r="F58" s="190">
        <v>0.375</v>
      </c>
      <c r="G58" s="190">
        <v>0.33333333333333326</v>
      </c>
      <c r="H58" s="190">
        <v>0.70833333333333326</v>
      </c>
      <c r="I58" s="191">
        <v>4.041666666666667</v>
      </c>
      <c r="J58" s="191">
        <v>4</v>
      </c>
      <c r="K58" s="192">
        <v>24</v>
      </c>
      <c r="L58" s="193">
        <v>0</v>
      </c>
    </row>
    <row r="59" spans="1:12" x14ac:dyDescent="0.2">
      <c r="A59" s="148"/>
      <c r="B59" s="25" t="s">
        <v>80</v>
      </c>
      <c r="C59" s="106">
        <v>0</v>
      </c>
      <c r="D59" s="23">
        <v>3.9603960396039604E-2</v>
      </c>
      <c r="E59" s="23">
        <v>0.12871287128712872</v>
      </c>
      <c r="F59" s="23">
        <v>0.3267326732673268</v>
      </c>
      <c r="G59" s="23">
        <v>0.50495049504950495</v>
      </c>
      <c r="H59" s="23">
        <v>0.83168316831683176</v>
      </c>
      <c r="I59" s="20">
        <v>4.2970297029702991</v>
      </c>
      <c r="J59" s="20">
        <v>5</v>
      </c>
      <c r="K59" s="19">
        <v>101</v>
      </c>
      <c r="L59" s="102">
        <v>0</v>
      </c>
    </row>
    <row r="61" spans="1:12" ht="12" x14ac:dyDescent="0.2">
      <c r="A61" s="46"/>
      <c r="B61" s="46"/>
      <c r="C61" s="289" t="s">
        <v>271</v>
      </c>
      <c r="D61" s="276"/>
      <c r="E61" s="276"/>
      <c r="F61" s="276"/>
      <c r="G61" s="276"/>
      <c r="H61" s="276"/>
      <c r="I61" s="276"/>
      <c r="J61" s="276"/>
      <c r="K61" s="276"/>
      <c r="L61" s="277"/>
    </row>
    <row r="62" spans="1:12" x14ac:dyDescent="0.2">
      <c r="A62" s="45"/>
      <c r="B62" s="45"/>
      <c r="C62" s="103" t="s">
        <v>264</v>
      </c>
      <c r="D62" s="84" t="s">
        <v>263</v>
      </c>
      <c r="E62" s="84" t="s">
        <v>262</v>
      </c>
      <c r="F62" s="84" t="s">
        <v>261</v>
      </c>
      <c r="G62" s="84" t="s">
        <v>260</v>
      </c>
      <c r="H62" s="84" t="s">
        <v>259</v>
      </c>
      <c r="I62" s="309" t="s">
        <v>90</v>
      </c>
      <c r="J62" s="310"/>
      <c r="K62" s="310"/>
      <c r="L62" s="311"/>
    </row>
    <row r="63" spans="1:12" ht="22.5" x14ac:dyDescent="0.2">
      <c r="A63" s="146" t="s">
        <v>89</v>
      </c>
      <c r="B63" s="41" t="s">
        <v>88</v>
      </c>
      <c r="C63" s="104">
        <v>0</v>
      </c>
      <c r="D63" s="39">
        <v>2.1276595744680851E-2</v>
      </c>
      <c r="E63" s="39">
        <v>0.14468085106382977</v>
      </c>
      <c r="F63" s="39">
        <v>0.37872340425531914</v>
      </c>
      <c r="G63" s="39">
        <v>0.4553191489361702</v>
      </c>
      <c r="H63" s="39">
        <v>0.83404255319148946</v>
      </c>
      <c r="I63" s="36">
        <v>4.2680851063829817</v>
      </c>
      <c r="J63" s="36">
        <v>4</v>
      </c>
      <c r="K63" s="35">
        <v>470</v>
      </c>
      <c r="L63" s="100">
        <v>0</v>
      </c>
    </row>
    <row r="64" spans="1:12" x14ac:dyDescent="0.2">
      <c r="A64" s="147"/>
      <c r="B64" s="194" t="s">
        <v>87</v>
      </c>
      <c r="C64" s="189">
        <v>0</v>
      </c>
      <c r="D64" s="190">
        <v>2.1739130434782608E-2</v>
      </c>
      <c r="E64" s="190">
        <v>0.15217391304347827</v>
      </c>
      <c r="F64" s="190">
        <v>0.39130434782608697</v>
      </c>
      <c r="G64" s="190">
        <v>0.43478260869565216</v>
      </c>
      <c r="H64" s="190">
        <v>0.82608695652173902</v>
      </c>
      <c r="I64" s="191">
        <v>4.2391304347826066</v>
      </c>
      <c r="J64" s="191">
        <v>4</v>
      </c>
      <c r="K64" s="192">
        <v>92</v>
      </c>
      <c r="L64" s="193">
        <v>0</v>
      </c>
    </row>
    <row r="65" spans="1:12" x14ac:dyDescent="0.2">
      <c r="A65" s="147"/>
      <c r="B65" s="26" t="s">
        <v>86</v>
      </c>
      <c r="C65" s="105">
        <v>0</v>
      </c>
      <c r="D65" s="32">
        <v>1.5384615384615385E-2</v>
      </c>
      <c r="E65" s="32">
        <v>0.16923076923076924</v>
      </c>
      <c r="F65" s="32">
        <v>0.43076923076923079</v>
      </c>
      <c r="G65" s="32">
        <v>0.38461538461538469</v>
      </c>
      <c r="H65" s="32">
        <v>0.81538461538461549</v>
      </c>
      <c r="I65" s="29">
        <v>4.1846153846153848</v>
      </c>
      <c r="J65" s="29">
        <v>4</v>
      </c>
      <c r="K65" s="28">
        <v>65</v>
      </c>
      <c r="L65" s="101">
        <v>0</v>
      </c>
    </row>
    <row r="66" spans="1:12" x14ac:dyDescent="0.2">
      <c r="A66" s="147"/>
      <c r="B66" s="194" t="s">
        <v>85</v>
      </c>
      <c r="C66" s="189">
        <v>0</v>
      </c>
      <c r="D66" s="190">
        <v>5.1948051948051945E-2</v>
      </c>
      <c r="E66" s="190">
        <v>0.15584415584415584</v>
      </c>
      <c r="F66" s="190">
        <v>0.42857142857142855</v>
      </c>
      <c r="G66" s="190">
        <v>0.36363636363636365</v>
      </c>
      <c r="H66" s="190">
        <v>0.79220779220779225</v>
      </c>
      <c r="I66" s="191">
        <v>4.1038961038961022</v>
      </c>
      <c r="J66" s="191">
        <v>4</v>
      </c>
      <c r="K66" s="192">
        <v>77</v>
      </c>
      <c r="L66" s="193">
        <v>0</v>
      </c>
    </row>
    <row r="67" spans="1:12" x14ac:dyDescent="0.2">
      <c r="A67" s="147"/>
      <c r="B67" s="26" t="s">
        <v>84</v>
      </c>
      <c r="C67" s="105">
        <v>0</v>
      </c>
      <c r="D67" s="32">
        <v>3.5714285714285712E-2</v>
      </c>
      <c r="E67" s="32">
        <v>0.17857142857142858</v>
      </c>
      <c r="F67" s="32">
        <v>0.35714285714285715</v>
      </c>
      <c r="G67" s="32">
        <v>0.42857142857142855</v>
      </c>
      <c r="H67" s="32">
        <v>0.7857142857142857</v>
      </c>
      <c r="I67" s="29">
        <v>4.1785714285714279</v>
      </c>
      <c r="J67" s="29">
        <v>4</v>
      </c>
      <c r="K67" s="28">
        <v>28</v>
      </c>
      <c r="L67" s="101">
        <v>0</v>
      </c>
    </row>
    <row r="68" spans="1:12" x14ac:dyDescent="0.2">
      <c r="A68" s="147"/>
      <c r="B68" s="194" t="s">
        <v>83</v>
      </c>
      <c r="C68" s="189">
        <v>0</v>
      </c>
      <c r="D68" s="190">
        <v>1.5873015873015872E-2</v>
      </c>
      <c r="E68" s="190">
        <v>0.12698412698412698</v>
      </c>
      <c r="F68" s="190">
        <v>0.38095238095238093</v>
      </c>
      <c r="G68" s="190">
        <v>0.47619047619047611</v>
      </c>
      <c r="H68" s="190">
        <v>0.8571428571428571</v>
      </c>
      <c r="I68" s="191">
        <v>4.3174603174603181</v>
      </c>
      <c r="J68" s="191">
        <v>4</v>
      </c>
      <c r="K68" s="192">
        <v>63</v>
      </c>
      <c r="L68" s="193">
        <v>0</v>
      </c>
    </row>
    <row r="69" spans="1:12" x14ac:dyDescent="0.2">
      <c r="A69" s="147"/>
      <c r="B69" s="26" t="s">
        <v>82</v>
      </c>
      <c r="C69" s="105">
        <v>0</v>
      </c>
      <c r="D69" s="32">
        <v>0</v>
      </c>
      <c r="E69" s="32">
        <v>0</v>
      </c>
      <c r="F69" s="32">
        <v>0.2</v>
      </c>
      <c r="G69" s="32">
        <v>0.8</v>
      </c>
      <c r="H69" s="32">
        <v>1</v>
      </c>
      <c r="I69" s="29">
        <v>4.7999999999999989</v>
      </c>
      <c r="J69" s="29">
        <v>5</v>
      </c>
      <c r="K69" s="28">
        <v>20</v>
      </c>
      <c r="L69" s="101">
        <v>0</v>
      </c>
    </row>
    <row r="70" spans="1:12" x14ac:dyDescent="0.2">
      <c r="A70" s="147"/>
      <c r="B70" s="194" t="s">
        <v>81</v>
      </c>
      <c r="C70" s="189">
        <v>0</v>
      </c>
      <c r="D70" s="190">
        <v>0</v>
      </c>
      <c r="E70" s="190">
        <v>0.20833333333333337</v>
      </c>
      <c r="F70" s="190">
        <v>0.375</v>
      </c>
      <c r="G70" s="190">
        <v>0.41666666666666674</v>
      </c>
      <c r="H70" s="190">
        <v>0.79166666666666674</v>
      </c>
      <c r="I70" s="191">
        <v>4.208333333333333</v>
      </c>
      <c r="J70" s="191">
        <v>4</v>
      </c>
      <c r="K70" s="192">
        <v>24</v>
      </c>
      <c r="L70" s="193">
        <v>0</v>
      </c>
    </row>
    <row r="71" spans="1:12" x14ac:dyDescent="0.2">
      <c r="A71" s="148"/>
      <c r="B71" s="25" t="s">
        <v>80</v>
      </c>
      <c r="C71" s="106">
        <v>0</v>
      </c>
      <c r="D71" s="23">
        <v>9.9009900990099011E-3</v>
      </c>
      <c r="E71" s="23">
        <v>0.12871287128712872</v>
      </c>
      <c r="F71" s="23">
        <v>0.33663366336633666</v>
      </c>
      <c r="G71" s="23">
        <v>0.52475247524752477</v>
      </c>
      <c r="H71" s="23">
        <v>0.86138613861386149</v>
      </c>
      <c r="I71" s="20">
        <v>4.3762376237623748</v>
      </c>
      <c r="J71" s="20">
        <v>5</v>
      </c>
      <c r="K71" s="19">
        <v>101</v>
      </c>
      <c r="L71" s="102">
        <v>0</v>
      </c>
    </row>
    <row r="73" spans="1:12" ht="12" x14ac:dyDescent="0.2">
      <c r="A73" s="46"/>
      <c r="B73" s="46"/>
      <c r="C73" s="289" t="s">
        <v>270</v>
      </c>
      <c r="D73" s="276"/>
      <c r="E73" s="276"/>
      <c r="F73" s="276"/>
      <c r="G73" s="276"/>
      <c r="H73" s="276"/>
      <c r="I73" s="276"/>
      <c r="J73" s="276"/>
      <c r="K73" s="276"/>
      <c r="L73" s="277"/>
    </row>
    <row r="74" spans="1:12" x14ac:dyDescent="0.2">
      <c r="A74" s="45"/>
      <c r="B74" s="45"/>
      <c r="C74" s="103" t="s">
        <v>264</v>
      </c>
      <c r="D74" s="84" t="s">
        <v>263</v>
      </c>
      <c r="E74" s="84" t="s">
        <v>262</v>
      </c>
      <c r="F74" s="84" t="s">
        <v>261</v>
      </c>
      <c r="G74" s="84" t="s">
        <v>260</v>
      </c>
      <c r="H74" s="84" t="s">
        <v>259</v>
      </c>
      <c r="I74" s="309" t="s">
        <v>90</v>
      </c>
      <c r="J74" s="310"/>
      <c r="K74" s="310"/>
      <c r="L74" s="311"/>
    </row>
    <row r="75" spans="1:12" ht="22.5" x14ac:dyDescent="0.2">
      <c r="A75" s="146" t="s">
        <v>89</v>
      </c>
      <c r="B75" s="41" t="s">
        <v>88</v>
      </c>
      <c r="C75" s="104">
        <v>1.9148936170212766E-2</v>
      </c>
      <c r="D75" s="39">
        <v>5.9574468085106386E-2</v>
      </c>
      <c r="E75" s="39">
        <v>0.2148936170212766</v>
      </c>
      <c r="F75" s="39">
        <v>0.33829787234042558</v>
      </c>
      <c r="G75" s="39">
        <v>0.3680851063829787</v>
      </c>
      <c r="H75" s="39">
        <v>0.70638297872340416</v>
      </c>
      <c r="I75" s="36">
        <v>3.9765957446808495</v>
      </c>
      <c r="J75" s="36">
        <v>4</v>
      </c>
      <c r="K75" s="35">
        <v>470</v>
      </c>
      <c r="L75" s="100">
        <v>0</v>
      </c>
    </row>
    <row r="76" spans="1:12" x14ac:dyDescent="0.2">
      <c r="A76" s="147"/>
      <c r="B76" s="194" t="s">
        <v>87</v>
      </c>
      <c r="C76" s="189">
        <v>2.1739130434782608E-2</v>
      </c>
      <c r="D76" s="190">
        <v>0</v>
      </c>
      <c r="E76" s="190">
        <v>0.16304347826086957</v>
      </c>
      <c r="F76" s="190">
        <v>0.41304347826086951</v>
      </c>
      <c r="G76" s="190">
        <v>0.40217391304347827</v>
      </c>
      <c r="H76" s="190">
        <v>0.81521739130434778</v>
      </c>
      <c r="I76" s="191">
        <v>4.1739130434782625</v>
      </c>
      <c r="J76" s="191">
        <v>4</v>
      </c>
      <c r="K76" s="192">
        <v>92</v>
      </c>
      <c r="L76" s="193">
        <v>0</v>
      </c>
    </row>
    <row r="77" spans="1:12" x14ac:dyDescent="0.2">
      <c r="A77" s="147"/>
      <c r="B77" s="26" t="s">
        <v>86</v>
      </c>
      <c r="C77" s="105">
        <v>1.5384615384615385E-2</v>
      </c>
      <c r="D77" s="32">
        <v>9.2307692307692313E-2</v>
      </c>
      <c r="E77" s="32">
        <v>0.15384615384615385</v>
      </c>
      <c r="F77" s="32">
        <v>0.29230769230769232</v>
      </c>
      <c r="G77" s="32">
        <v>0.44615384615384618</v>
      </c>
      <c r="H77" s="32">
        <v>0.7384615384615385</v>
      </c>
      <c r="I77" s="29">
        <v>4.0615384615384622</v>
      </c>
      <c r="J77" s="29">
        <v>4</v>
      </c>
      <c r="K77" s="28">
        <v>65</v>
      </c>
      <c r="L77" s="101">
        <v>0</v>
      </c>
    </row>
    <row r="78" spans="1:12" x14ac:dyDescent="0.2">
      <c r="A78" s="147"/>
      <c r="B78" s="194" t="s">
        <v>85</v>
      </c>
      <c r="C78" s="189">
        <v>0</v>
      </c>
      <c r="D78" s="190">
        <v>0</v>
      </c>
      <c r="E78" s="190">
        <v>7.792207792207792E-2</v>
      </c>
      <c r="F78" s="190">
        <v>0.36363636363636365</v>
      </c>
      <c r="G78" s="190">
        <v>0.55844155844155841</v>
      </c>
      <c r="H78" s="190">
        <v>0.92207792207792205</v>
      </c>
      <c r="I78" s="191">
        <v>4.4805194805194803</v>
      </c>
      <c r="J78" s="191">
        <v>5</v>
      </c>
      <c r="K78" s="192">
        <v>77</v>
      </c>
      <c r="L78" s="193">
        <v>0</v>
      </c>
    </row>
    <row r="79" spans="1:12" x14ac:dyDescent="0.2">
      <c r="A79" s="147"/>
      <c r="B79" s="26" t="s">
        <v>84</v>
      </c>
      <c r="C79" s="105">
        <v>3.5714285714285712E-2</v>
      </c>
      <c r="D79" s="32">
        <v>0.10714285714285714</v>
      </c>
      <c r="E79" s="32">
        <v>0.4642857142857143</v>
      </c>
      <c r="F79" s="32">
        <v>0.25</v>
      </c>
      <c r="G79" s="32">
        <v>0.14285714285714285</v>
      </c>
      <c r="H79" s="32">
        <v>0.39285714285714285</v>
      </c>
      <c r="I79" s="29">
        <v>3.3571428571428577</v>
      </c>
      <c r="J79" s="29">
        <v>3</v>
      </c>
      <c r="K79" s="28">
        <v>28</v>
      </c>
      <c r="L79" s="101">
        <v>0</v>
      </c>
    </row>
    <row r="80" spans="1:12" x14ac:dyDescent="0.2">
      <c r="A80" s="147"/>
      <c r="B80" s="194" t="s">
        <v>83</v>
      </c>
      <c r="C80" s="189">
        <v>0</v>
      </c>
      <c r="D80" s="190">
        <v>4.7619047619047616E-2</v>
      </c>
      <c r="E80" s="190">
        <v>0.20634920634920634</v>
      </c>
      <c r="F80" s="190">
        <v>0.33333333333333326</v>
      </c>
      <c r="G80" s="190">
        <v>0.41269841269841268</v>
      </c>
      <c r="H80" s="190">
        <v>0.74603174603174593</v>
      </c>
      <c r="I80" s="191">
        <v>4.1111111111111125</v>
      </c>
      <c r="J80" s="191">
        <v>4</v>
      </c>
      <c r="K80" s="192">
        <v>63</v>
      </c>
      <c r="L80" s="193">
        <v>0</v>
      </c>
    </row>
    <row r="81" spans="1:12" x14ac:dyDescent="0.2">
      <c r="A81" s="147"/>
      <c r="B81" s="26" t="s">
        <v>82</v>
      </c>
      <c r="C81" s="105">
        <v>0</v>
      </c>
      <c r="D81" s="32">
        <v>0.15</v>
      </c>
      <c r="E81" s="32">
        <v>0.35</v>
      </c>
      <c r="F81" s="32">
        <v>0.3</v>
      </c>
      <c r="G81" s="32">
        <v>0.2</v>
      </c>
      <c r="H81" s="32">
        <v>0.5</v>
      </c>
      <c r="I81" s="29">
        <v>3.55</v>
      </c>
      <c r="J81" s="29">
        <v>3.5</v>
      </c>
      <c r="K81" s="28">
        <v>20</v>
      </c>
      <c r="L81" s="101">
        <v>0</v>
      </c>
    </row>
    <row r="82" spans="1:12" x14ac:dyDescent="0.2">
      <c r="A82" s="147"/>
      <c r="B82" s="194" t="s">
        <v>81</v>
      </c>
      <c r="C82" s="189">
        <v>0</v>
      </c>
      <c r="D82" s="190">
        <v>0</v>
      </c>
      <c r="E82" s="190">
        <v>0.16666666666666663</v>
      </c>
      <c r="F82" s="190">
        <v>0.45833333333333326</v>
      </c>
      <c r="G82" s="190">
        <v>0.375</v>
      </c>
      <c r="H82" s="190">
        <v>0.83333333333333326</v>
      </c>
      <c r="I82" s="191">
        <v>4.208333333333333</v>
      </c>
      <c r="J82" s="191">
        <v>4</v>
      </c>
      <c r="K82" s="192">
        <v>24</v>
      </c>
      <c r="L82" s="193">
        <v>0</v>
      </c>
    </row>
    <row r="83" spans="1:12" x14ac:dyDescent="0.2">
      <c r="A83" s="148"/>
      <c r="B83" s="25" t="s">
        <v>80</v>
      </c>
      <c r="C83" s="106">
        <v>4.9504950495049507E-2</v>
      </c>
      <c r="D83" s="23">
        <v>0.12871287128712872</v>
      </c>
      <c r="E83" s="23">
        <v>0.3267326732673268</v>
      </c>
      <c r="F83" s="23">
        <v>0.28712871287128711</v>
      </c>
      <c r="G83" s="23">
        <v>0.20792079207920794</v>
      </c>
      <c r="H83" s="23">
        <v>0.49504950495049499</v>
      </c>
      <c r="I83" s="20">
        <v>3.4752475247524748</v>
      </c>
      <c r="J83" s="20">
        <v>3</v>
      </c>
      <c r="K83" s="19">
        <v>101</v>
      </c>
      <c r="L83" s="102">
        <v>0</v>
      </c>
    </row>
    <row r="85" spans="1:12" ht="12" x14ac:dyDescent="0.2">
      <c r="A85" s="46"/>
      <c r="B85" s="46"/>
      <c r="C85" s="289" t="s">
        <v>269</v>
      </c>
      <c r="D85" s="276"/>
      <c r="E85" s="276"/>
      <c r="F85" s="276"/>
      <c r="G85" s="276"/>
      <c r="H85" s="276"/>
      <c r="I85" s="276"/>
      <c r="J85" s="276"/>
      <c r="K85" s="276"/>
      <c r="L85" s="277"/>
    </row>
    <row r="86" spans="1:12" x14ac:dyDescent="0.2">
      <c r="A86" s="45"/>
      <c r="B86" s="45"/>
      <c r="C86" s="103" t="s">
        <v>264</v>
      </c>
      <c r="D86" s="84" t="s">
        <v>263</v>
      </c>
      <c r="E86" s="84" t="s">
        <v>262</v>
      </c>
      <c r="F86" s="84" t="s">
        <v>261</v>
      </c>
      <c r="G86" s="84" t="s">
        <v>260</v>
      </c>
      <c r="H86" s="84" t="s">
        <v>259</v>
      </c>
      <c r="I86" s="309" t="s">
        <v>90</v>
      </c>
      <c r="J86" s="310"/>
      <c r="K86" s="310"/>
      <c r="L86" s="311"/>
    </row>
    <row r="87" spans="1:12" ht="22.5" x14ac:dyDescent="0.2">
      <c r="A87" s="146" t="s">
        <v>89</v>
      </c>
      <c r="B87" s="41" t="s">
        <v>88</v>
      </c>
      <c r="C87" s="104">
        <v>4.2553191489361703E-3</v>
      </c>
      <c r="D87" s="39">
        <v>1.0638297872340425E-2</v>
      </c>
      <c r="E87" s="39">
        <v>8.085106382978724E-2</v>
      </c>
      <c r="F87" s="39">
        <v>0.40212765957446811</v>
      </c>
      <c r="G87" s="39">
        <v>0.50212765957446803</v>
      </c>
      <c r="H87" s="39">
        <v>0.90425531914893609</v>
      </c>
      <c r="I87" s="36">
        <v>4.3872340425531906</v>
      </c>
      <c r="J87" s="36">
        <v>5</v>
      </c>
      <c r="K87" s="35">
        <v>470</v>
      </c>
      <c r="L87" s="100">
        <v>0</v>
      </c>
    </row>
    <row r="88" spans="1:12" x14ac:dyDescent="0.2">
      <c r="A88" s="147"/>
      <c r="B88" s="194" t="s">
        <v>87</v>
      </c>
      <c r="C88" s="189">
        <v>1.0869565217391304E-2</v>
      </c>
      <c r="D88" s="190">
        <v>1.0869565217391304E-2</v>
      </c>
      <c r="E88" s="190">
        <v>6.5217391304347824E-2</v>
      </c>
      <c r="F88" s="190">
        <v>0.44565217391304346</v>
      </c>
      <c r="G88" s="190">
        <v>0.46739130434782611</v>
      </c>
      <c r="H88" s="190">
        <v>0.91304347826086951</v>
      </c>
      <c r="I88" s="191">
        <v>4.3478260869565215</v>
      </c>
      <c r="J88" s="191">
        <v>4</v>
      </c>
      <c r="K88" s="192">
        <v>92</v>
      </c>
      <c r="L88" s="193">
        <v>0</v>
      </c>
    </row>
    <row r="89" spans="1:12" x14ac:dyDescent="0.2">
      <c r="A89" s="147"/>
      <c r="B89" s="26" t="s">
        <v>86</v>
      </c>
      <c r="C89" s="105">
        <v>0</v>
      </c>
      <c r="D89" s="32">
        <v>1.5384615384615385E-2</v>
      </c>
      <c r="E89" s="32">
        <v>0.1076923076923077</v>
      </c>
      <c r="F89" s="32">
        <v>0.46153846153846151</v>
      </c>
      <c r="G89" s="32">
        <v>0.41538461538461541</v>
      </c>
      <c r="H89" s="32">
        <v>0.87692307692307692</v>
      </c>
      <c r="I89" s="29">
        <v>4.2769230769230759</v>
      </c>
      <c r="J89" s="29">
        <v>4</v>
      </c>
      <c r="K89" s="28">
        <v>65</v>
      </c>
      <c r="L89" s="101">
        <v>0</v>
      </c>
    </row>
    <row r="90" spans="1:12" x14ac:dyDescent="0.2">
      <c r="A90" s="147"/>
      <c r="B90" s="194" t="s">
        <v>85</v>
      </c>
      <c r="C90" s="189">
        <v>0</v>
      </c>
      <c r="D90" s="190">
        <v>1.2987012987012986E-2</v>
      </c>
      <c r="E90" s="190">
        <v>0.10389610389610389</v>
      </c>
      <c r="F90" s="190">
        <v>0.36363636363636365</v>
      </c>
      <c r="G90" s="190">
        <v>0.51948051948051943</v>
      </c>
      <c r="H90" s="190">
        <v>0.88311688311688297</v>
      </c>
      <c r="I90" s="191">
        <v>4.3896103896103886</v>
      </c>
      <c r="J90" s="191">
        <v>5</v>
      </c>
      <c r="K90" s="192">
        <v>77</v>
      </c>
      <c r="L90" s="193">
        <v>0</v>
      </c>
    </row>
    <row r="91" spans="1:12" x14ac:dyDescent="0.2">
      <c r="A91" s="147"/>
      <c r="B91" s="26" t="s">
        <v>84</v>
      </c>
      <c r="C91" s="105">
        <v>0</v>
      </c>
      <c r="D91" s="32">
        <v>3.5714285714285712E-2</v>
      </c>
      <c r="E91" s="32">
        <v>7.1428571428571425E-2</v>
      </c>
      <c r="F91" s="32">
        <v>0.42857142857142855</v>
      </c>
      <c r="G91" s="32">
        <v>0.4642857142857143</v>
      </c>
      <c r="H91" s="32">
        <v>0.89285714285714279</v>
      </c>
      <c r="I91" s="29">
        <v>4.3214285714285712</v>
      </c>
      <c r="J91" s="29">
        <v>4</v>
      </c>
      <c r="K91" s="28">
        <v>28</v>
      </c>
      <c r="L91" s="101">
        <v>0</v>
      </c>
    </row>
    <row r="92" spans="1:12" x14ac:dyDescent="0.2">
      <c r="A92" s="147"/>
      <c r="B92" s="194" t="s">
        <v>83</v>
      </c>
      <c r="C92" s="189">
        <v>0</v>
      </c>
      <c r="D92" s="190">
        <v>1.5873015873015872E-2</v>
      </c>
      <c r="E92" s="190">
        <v>6.3492063492063489E-2</v>
      </c>
      <c r="F92" s="190">
        <v>0.39682539682539686</v>
      </c>
      <c r="G92" s="190">
        <v>0.52380952380952384</v>
      </c>
      <c r="H92" s="190">
        <v>0.92063492063492081</v>
      </c>
      <c r="I92" s="191">
        <v>4.4285714285714288</v>
      </c>
      <c r="J92" s="191">
        <v>5</v>
      </c>
      <c r="K92" s="192">
        <v>63</v>
      </c>
      <c r="L92" s="193">
        <v>0</v>
      </c>
    </row>
    <row r="93" spans="1:12" x14ac:dyDescent="0.2">
      <c r="A93" s="147"/>
      <c r="B93" s="26" t="s">
        <v>82</v>
      </c>
      <c r="C93" s="105">
        <v>0</v>
      </c>
      <c r="D93" s="32">
        <v>0</v>
      </c>
      <c r="E93" s="32">
        <v>0</v>
      </c>
      <c r="F93" s="32">
        <v>0.15</v>
      </c>
      <c r="G93" s="32">
        <v>0.85</v>
      </c>
      <c r="H93" s="32">
        <v>1</v>
      </c>
      <c r="I93" s="29">
        <v>4.8499999999999988</v>
      </c>
      <c r="J93" s="29">
        <v>5</v>
      </c>
      <c r="K93" s="28">
        <v>20</v>
      </c>
      <c r="L93" s="101">
        <v>0</v>
      </c>
    </row>
    <row r="94" spans="1:12" x14ac:dyDescent="0.2">
      <c r="A94" s="147"/>
      <c r="B94" s="194" t="s">
        <v>81</v>
      </c>
      <c r="C94" s="189">
        <v>0</v>
      </c>
      <c r="D94" s="190">
        <v>0</v>
      </c>
      <c r="E94" s="190">
        <v>8.3333333333333315E-2</v>
      </c>
      <c r="F94" s="190">
        <v>0.5</v>
      </c>
      <c r="G94" s="190">
        <v>0.41666666666666674</v>
      </c>
      <c r="H94" s="190">
        <v>0.91666666666666674</v>
      </c>
      <c r="I94" s="191">
        <v>4.3333333333333321</v>
      </c>
      <c r="J94" s="191">
        <v>4</v>
      </c>
      <c r="K94" s="192">
        <v>24</v>
      </c>
      <c r="L94" s="193">
        <v>0</v>
      </c>
    </row>
    <row r="95" spans="1:12" x14ac:dyDescent="0.2">
      <c r="A95" s="148"/>
      <c r="B95" s="25" t="s">
        <v>80</v>
      </c>
      <c r="C95" s="106">
        <v>9.9009900990099011E-3</v>
      </c>
      <c r="D95" s="23">
        <v>0</v>
      </c>
      <c r="E95" s="23">
        <v>8.9108910891089105E-2</v>
      </c>
      <c r="F95" s="23">
        <v>0.37623762376237624</v>
      </c>
      <c r="G95" s="23">
        <v>0.52475247524752477</v>
      </c>
      <c r="H95" s="23">
        <v>0.90099009900990101</v>
      </c>
      <c r="I95" s="20">
        <v>4.4059405940594063</v>
      </c>
      <c r="J95" s="20">
        <v>5</v>
      </c>
      <c r="K95" s="19">
        <v>101</v>
      </c>
      <c r="L95" s="102">
        <v>0</v>
      </c>
    </row>
    <row r="97" spans="1:12" ht="12" x14ac:dyDescent="0.2">
      <c r="A97" s="46"/>
      <c r="B97" s="46"/>
      <c r="C97" s="289" t="s">
        <v>268</v>
      </c>
      <c r="D97" s="276"/>
      <c r="E97" s="276"/>
      <c r="F97" s="276"/>
      <c r="G97" s="276"/>
      <c r="H97" s="276"/>
      <c r="I97" s="276"/>
      <c r="J97" s="276"/>
      <c r="K97" s="276"/>
      <c r="L97" s="277"/>
    </row>
    <row r="98" spans="1:12" x14ac:dyDescent="0.2">
      <c r="A98" s="45"/>
      <c r="B98" s="45"/>
      <c r="C98" s="103" t="s">
        <v>264</v>
      </c>
      <c r="D98" s="84" t="s">
        <v>263</v>
      </c>
      <c r="E98" s="84" t="s">
        <v>262</v>
      </c>
      <c r="F98" s="84" t="s">
        <v>261</v>
      </c>
      <c r="G98" s="84" t="s">
        <v>260</v>
      </c>
      <c r="H98" s="84" t="s">
        <v>259</v>
      </c>
      <c r="I98" s="309" t="s">
        <v>90</v>
      </c>
      <c r="J98" s="310"/>
      <c r="K98" s="310"/>
      <c r="L98" s="311"/>
    </row>
    <row r="99" spans="1:12" ht="22.5" x14ac:dyDescent="0.2">
      <c r="A99" s="146" t="s">
        <v>89</v>
      </c>
      <c r="B99" s="41" t="s">
        <v>88</v>
      </c>
      <c r="C99" s="104">
        <v>0</v>
      </c>
      <c r="D99" s="39">
        <v>1.9148936170212766E-2</v>
      </c>
      <c r="E99" s="39">
        <v>6.8085106382978725E-2</v>
      </c>
      <c r="F99" s="39">
        <v>0.40425531914893609</v>
      </c>
      <c r="G99" s="39">
        <v>0.50851063829787235</v>
      </c>
      <c r="H99" s="39">
        <v>0.91276595744680844</v>
      </c>
      <c r="I99" s="36">
        <v>4.4021276595744698</v>
      </c>
      <c r="J99" s="36">
        <v>5</v>
      </c>
      <c r="K99" s="35">
        <v>470</v>
      </c>
      <c r="L99" s="100">
        <v>0</v>
      </c>
    </row>
    <row r="100" spans="1:12" x14ac:dyDescent="0.2">
      <c r="A100" s="147"/>
      <c r="B100" s="194" t="s">
        <v>87</v>
      </c>
      <c r="C100" s="189">
        <v>0</v>
      </c>
      <c r="D100" s="190">
        <v>2.1739130434782608E-2</v>
      </c>
      <c r="E100" s="190">
        <v>6.5217391304347824E-2</v>
      </c>
      <c r="F100" s="190">
        <v>0.43478260869565216</v>
      </c>
      <c r="G100" s="190">
        <v>0.47826086956521741</v>
      </c>
      <c r="H100" s="190">
        <v>0.91304347826086962</v>
      </c>
      <c r="I100" s="191">
        <v>4.3695652173913038</v>
      </c>
      <c r="J100" s="191">
        <v>4</v>
      </c>
      <c r="K100" s="192">
        <v>92</v>
      </c>
      <c r="L100" s="193">
        <v>0</v>
      </c>
    </row>
    <row r="101" spans="1:12" x14ac:dyDescent="0.2">
      <c r="A101" s="147"/>
      <c r="B101" s="26" t="s">
        <v>86</v>
      </c>
      <c r="C101" s="105">
        <v>0</v>
      </c>
      <c r="D101" s="32">
        <v>3.0769230769230771E-2</v>
      </c>
      <c r="E101" s="32">
        <v>4.6153846153846156E-2</v>
      </c>
      <c r="F101" s="32">
        <v>0.53846153846153844</v>
      </c>
      <c r="G101" s="32">
        <v>0.38461538461538469</v>
      </c>
      <c r="H101" s="32">
        <v>0.92307692307692324</v>
      </c>
      <c r="I101" s="29">
        <v>4.2769230769230768</v>
      </c>
      <c r="J101" s="29">
        <v>4</v>
      </c>
      <c r="K101" s="28">
        <v>65</v>
      </c>
      <c r="L101" s="101">
        <v>0</v>
      </c>
    </row>
    <row r="102" spans="1:12" x14ac:dyDescent="0.2">
      <c r="A102" s="147"/>
      <c r="B102" s="194" t="s">
        <v>85</v>
      </c>
      <c r="C102" s="189">
        <v>0</v>
      </c>
      <c r="D102" s="190">
        <v>2.5974025974025972E-2</v>
      </c>
      <c r="E102" s="190">
        <v>6.4935064935064929E-2</v>
      </c>
      <c r="F102" s="190">
        <v>0.36363636363636365</v>
      </c>
      <c r="G102" s="190">
        <v>0.54545454545454541</v>
      </c>
      <c r="H102" s="190">
        <v>0.90909090909090906</v>
      </c>
      <c r="I102" s="191">
        <v>4.4285714285714244</v>
      </c>
      <c r="J102" s="191">
        <v>5</v>
      </c>
      <c r="K102" s="192">
        <v>77</v>
      </c>
      <c r="L102" s="193">
        <v>0</v>
      </c>
    </row>
    <row r="103" spans="1:12" x14ac:dyDescent="0.2">
      <c r="A103" s="147"/>
      <c r="B103" s="26" t="s">
        <v>84</v>
      </c>
      <c r="C103" s="105">
        <v>0</v>
      </c>
      <c r="D103" s="32">
        <v>3.5714285714285712E-2</v>
      </c>
      <c r="E103" s="32">
        <v>0.10714285714285714</v>
      </c>
      <c r="F103" s="32">
        <v>0.42857142857142855</v>
      </c>
      <c r="G103" s="32">
        <v>0.42857142857142855</v>
      </c>
      <c r="H103" s="32">
        <v>0.8571428571428571</v>
      </c>
      <c r="I103" s="29">
        <v>4.25</v>
      </c>
      <c r="J103" s="29">
        <v>4</v>
      </c>
      <c r="K103" s="28">
        <v>28</v>
      </c>
      <c r="L103" s="101">
        <v>0</v>
      </c>
    </row>
    <row r="104" spans="1:12" x14ac:dyDescent="0.2">
      <c r="A104" s="147"/>
      <c r="B104" s="194" t="s">
        <v>83</v>
      </c>
      <c r="C104" s="189">
        <v>0</v>
      </c>
      <c r="D104" s="190">
        <v>0</v>
      </c>
      <c r="E104" s="190">
        <v>6.3492063492063489E-2</v>
      </c>
      <c r="F104" s="190">
        <v>0.39682539682539686</v>
      </c>
      <c r="G104" s="190">
        <v>0.53968253968253965</v>
      </c>
      <c r="H104" s="190">
        <v>0.9365079365079364</v>
      </c>
      <c r="I104" s="191">
        <v>4.4761904761904763</v>
      </c>
      <c r="J104" s="191">
        <v>5</v>
      </c>
      <c r="K104" s="192">
        <v>63</v>
      </c>
      <c r="L104" s="193">
        <v>0</v>
      </c>
    </row>
    <row r="105" spans="1:12" x14ac:dyDescent="0.2">
      <c r="A105" s="147"/>
      <c r="B105" s="26" t="s">
        <v>82</v>
      </c>
      <c r="C105" s="105">
        <v>0</v>
      </c>
      <c r="D105" s="32">
        <v>0</v>
      </c>
      <c r="E105" s="32">
        <v>0</v>
      </c>
      <c r="F105" s="32">
        <v>0.15</v>
      </c>
      <c r="G105" s="32">
        <v>0.85</v>
      </c>
      <c r="H105" s="32">
        <v>1</v>
      </c>
      <c r="I105" s="29">
        <v>4.8499999999999988</v>
      </c>
      <c r="J105" s="29">
        <v>5</v>
      </c>
      <c r="K105" s="28">
        <v>20</v>
      </c>
      <c r="L105" s="101">
        <v>0</v>
      </c>
    </row>
    <row r="106" spans="1:12" x14ac:dyDescent="0.2">
      <c r="A106" s="147"/>
      <c r="B106" s="194" t="s">
        <v>81</v>
      </c>
      <c r="C106" s="189">
        <v>0</v>
      </c>
      <c r="D106" s="190">
        <v>0</v>
      </c>
      <c r="E106" s="190">
        <v>8.3333333333333315E-2</v>
      </c>
      <c r="F106" s="190">
        <v>0.375</v>
      </c>
      <c r="G106" s="190">
        <v>0.54166666666666663</v>
      </c>
      <c r="H106" s="190">
        <v>0.91666666666666652</v>
      </c>
      <c r="I106" s="191">
        <v>4.458333333333333</v>
      </c>
      <c r="J106" s="191">
        <v>5</v>
      </c>
      <c r="K106" s="192">
        <v>24</v>
      </c>
      <c r="L106" s="193">
        <v>0</v>
      </c>
    </row>
    <row r="107" spans="1:12" x14ac:dyDescent="0.2">
      <c r="A107" s="148"/>
      <c r="B107" s="25" t="s">
        <v>80</v>
      </c>
      <c r="C107" s="106">
        <v>0</v>
      </c>
      <c r="D107" s="23">
        <v>1.9801980198019802E-2</v>
      </c>
      <c r="E107" s="23">
        <v>8.9108910891089105E-2</v>
      </c>
      <c r="F107" s="23">
        <v>0.37623762376237624</v>
      </c>
      <c r="G107" s="23">
        <v>0.51485148514851486</v>
      </c>
      <c r="H107" s="23">
        <v>0.8910891089108911</v>
      </c>
      <c r="I107" s="20">
        <v>4.3861386138613838</v>
      </c>
      <c r="J107" s="20">
        <v>5</v>
      </c>
      <c r="K107" s="19">
        <v>101</v>
      </c>
      <c r="L107" s="102">
        <v>0</v>
      </c>
    </row>
    <row r="109" spans="1:12" ht="12" x14ac:dyDescent="0.2">
      <c r="A109" s="46"/>
      <c r="B109" s="46"/>
      <c r="C109" s="289" t="s">
        <v>267</v>
      </c>
      <c r="D109" s="276"/>
      <c r="E109" s="276"/>
      <c r="F109" s="276"/>
      <c r="G109" s="276"/>
      <c r="H109" s="276"/>
      <c r="I109" s="276"/>
      <c r="J109" s="276"/>
      <c r="K109" s="276"/>
      <c r="L109" s="277"/>
    </row>
    <row r="110" spans="1:12" x14ac:dyDescent="0.2">
      <c r="A110" s="45"/>
      <c r="B110" s="45"/>
      <c r="C110" s="103" t="s">
        <v>264</v>
      </c>
      <c r="D110" s="84" t="s">
        <v>263</v>
      </c>
      <c r="E110" s="84" t="s">
        <v>262</v>
      </c>
      <c r="F110" s="84" t="s">
        <v>261</v>
      </c>
      <c r="G110" s="84" t="s">
        <v>260</v>
      </c>
      <c r="H110" s="84" t="s">
        <v>259</v>
      </c>
      <c r="I110" s="309" t="s">
        <v>90</v>
      </c>
      <c r="J110" s="310"/>
      <c r="K110" s="310"/>
      <c r="L110" s="311"/>
    </row>
    <row r="111" spans="1:12" ht="22.5" x14ac:dyDescent="0.2">
      <c r="A111" s="146" t="s">
        <v>89</v>
      </c>
      <c r="B111" s="41" t="s">
        <v>88</v>
      </c>
      <c r="C111" s="104">
        <v>0</v>
      </c>
      <c r="D111" s="39">
        <v>2.1276595744680851E-2</v>
      </c>
      <c r="E111" s="39">
        <v>0.11914893617021277</v>
      </c>
      <c r="F111" s="39">
        <v>0.32340425531914896</v>
      </c>
      <c r="G111" s="39">
        <v>0.53617021276595744</v>
      </c>
      <c r="H111" s="39">
        <v>0.8595744680851064</v>
      </c>
      <c r="I111" s="36">
        <v>4.3744680851063844</v>
      </c>
      <c r="J111" s="36">
        <v>5</v>
      </c>
      <c r="K111" s="35">
        <v>470</v>
      </c>
      <c r="L111" s="100">
        <v>0</v>
      </c>
    </row>
    <row r="112" spans="1:12" x14ac:dyDescent="0.2">
      <c r="A112" s="147"/>
      <c r="B112" s="194" t="s">
        <v>87</v>
      </c>
      <c r="C112" s="189">
        <v>0</v>
      </c>
      <c r="D112" s="190">
        <v>4.3478260869565216E-2</v>
      </c>
      <c r="E112" s="190">
        <v>0.11956521739130435</v>
      </c>
      <c r="F112" s="190">
        <v>0.28260869565217389</v>
      </c>
      <c r="G112" s="190">
        <v>0.55434782608695654</v>
      </c>
      <c r="H112" s="190">
        <v>0.83695652173913049</v>
      </c>
      <c r="I112" s="191">
        <v>4.3478260869565215</v>
      </c>
      <c r="J112" s="191">
        <v>5</v>
      </c>
      <c r="K112" s="192">
        <v>92</v>
      </c>
      <c r="L112" s="193">
        <v>0</v>
      </c>
    </row>
    <row r="113" spans="1:12" x14ac:dyDescent="0.2">
      <c r="A113" s="147"/>
      <c r="B113" s="26" t="s">
        <v>86</v>
      </c>
      <c r="C113" s="105">
        <v>0</v>
      </c>
      <c r="D113" s="32">
        <v>3.0769230769230771E-2</v>
      </c>
      <c r="E113" s="32">
        <v>4.6153846153846156E-2</v>
      </c>
      <c r="F113" s="32">
        <v>0.33846153846153848</v>
      </c>
      <c r="G113" s="32">
        <v>0.58461538461538465</v>
      </c>
      <c r="H113" s="32">
        <v>0.92307692307692324</v>
      </c>
      <c r="I113" s="29">
        <v>4.4769230769230779</v>
      </c>
      <c r="J113" s="29">
        <v>5</v>
      </c>
      <c r="K113" s="28">
        <v>65</v>
      </c>
      <c r="L113" s="101">
        <v>0</v>
      </c>
    </row>
    <row r="114" spans="1:12" x14ac:dyDescent="0.2">
      <c r="A114" s="147"/>
      <c r="B114" s="194" t="s">
        <v>85</v>
      </c>
      <c r="C114" s="189">
        <v>0</v>
      </c>
      <c r="D114" s="190">
        <v>0</v>
      </c>
      <c r="E114" s="190">
        <v>0.14285714285714285</v>
      </c>
      <c r="F114" s="190">
        <v>0.33766233766233766</v>
      </c>
      <c r="G114" s="190">
        <v>0.51948051948051943</v>
      </c>
      <c r="H114" s="190">
        <v>0.8571428571428571</v>
      </c>
      <c r="I114" s="191">
        <v>4.3766233766233755</v>
      </c>
      <c r="J114" s="191">
        <v>5</v>
      </c>
      <c r="K114" s="192">
        <v>77</v>
      </c>
      <c r="L114" s="193">
        <v>0</v>
      </c>
    </row>
    <row r="115" spans="1:12" x14ac:dyDescent="0.2">
      <c r="A115" s="147"/>
      <c r="B115" s="26" t="s">
        <v>84</v>
      </c>
      <c r="C115" s="105">
        <v>0</v>
      </c>
      <c r="D115" s="32">
        <v>3.5714285714285712E-2</v>
      </c>
      <c r="E115" s="32">
        <v>0.14285714285714285</v>
      </c>
      <c r="F115" s="32">
        <v>0.32142857142857145</v>
      </c>
      <c r="G115" s="32">
        <v>0.5</v>
      </c>
      <c r="H115" s="32">
        <v>0.8214285714285714</v>
      </c>
      <c r="I115" s="29">
        <v>4.2857142857142856</v>
      </c>
      <c r="J115" s="29">
        <v>4.5</v>
      </c>
      <c r="K115" s="28">
        <v>28</v>
      </c>
      <c r="L115" s="101">
        <v>0</v>
      </c>
    </row>
    <row r="116" spans="1:12" x14ac:dyDescent="0.2">
      <c r="A116" s="147"/>
      <c r="B116" s="194" t="s">
        <v>83</v>
      </c>
      <c r="C116" s="189">
        <v>0</v>
      </c>
      <c r="D116" s="190">
        <v>4.7619047619047616E-2</v>
      </c>
      <c r="E116" s="190">
        <v>7.9365079365079361E-2</v>
      </c>
      <c r="F116" s="190">
        <v>0.2857142857142857</v>
      </c>
      <c r="G116" s="190">
        <v>0.58730158730158732</v>
      </c>
      <c r="H116" s="190">
        <v>0.87301587301587302</v>
      </c>
      <c r="I116" s="191">
        <v>4.4126984126984121</v>
      </c>
      <c r="J116" s="191">
        <v>5</v>
      </c>
      <c r="K116" s="192">
        <v>63</v>
      </c>
      <c r="L116" s="193">
        <v>0</v>
      </c>
    </row>
    <row r="117" spans="1:12" x14ac:dyDescent="0.2">
      <c r="A117" s="147"/>
      <c r="B117" s="26" t="s">
        <v>82</v>
      </c>
      <c r="C117" s="105">
        <v>0</v>
      </c>
      <c r="D117" s="32">
        <v>0</v>
      </c>
      <c r="E117" s="32">
        <v>0.25</v>
      </c>
      <c r="F117" s="32">
        <v>0.3</v>
      </c>
      <c r="G117" s="32">
        <v>0.45</v>
      </c>
      <c r="H117" s="32">
        <v>0.75</v>
      </c>
      <c r="I117" s="29">
        <v>4.2</v>
      </c>
      <c r="J117" s="29">
        <v>4</v>
      </c>
      <c r="K117" s="28">
        <v>20</v>
      </c>
      <c r="L117" s="101">
        <v>0</v>
      </c>
    </row>
    <row r="118" spans="1:12" x14ac:dyDescent="0.2">
      <c r="A118" s="147"/>
      <c r="B118" s="194" t="s">
        <v>81</v>
      </c>
      <c r="C118" s="189">
        <v>0</v>
      </c>
      <c r="D118" s="190">
        <v>0</v>
      </c>
      <c r="E118" s="190">
        <v>0.16666666666666663</v>
      </c>
      <c r="F118" s="190">
        <v>0.45833333333333326</v>
      </c>
      <c r="G118" s="190">
        <v>0.375</v>
      </c>
      <c r="H118" s="190">
        <v>0.83333333333333326</v>
      </c>
      <c r="I118" s="191">
        <v>4.208333333333333</v>
      </c>
      <c r="J118" s="191">
        <v>4</v>
      </c>
      <c r="K118" s="192">
        <v>24</v>
      </c>
      <c r="L118" s="193">
        <v>0</v>
      </c>
    </row>
    <row r="119" spans="1:12" x14ac:dyDescent="0.2">
      <c r="A119" s="148"/>
      <c r="B119" s="25" t="s">
        <v>80</v>
      </c>
      <c r="C119" s="106">
        <v>0</v>
      </c>
      <c r="D119" s="23">
        <v>0</v>
      </c>
      <c r="E119" s="23">
        <v>0.12871287128712872</v>
      </c>
      <c r="F119" s="23">
        <v>0.33663366336633666</v>
      </c>
      <c r="G119" s="23">
        <v>0.53465346534653468</v>
      </c>
      <c r="H119" s="23">
        <v>0.87128712871287139</v>
      </c>
      <c r="I119" s="20">
        <v>4.4059405940594072</v>
      </c>
      <c r="J119" s="20">
        <v>5</v>
      </c>
      <c r="K119" s="19">
        <v>101</v>
      </c>
      <c r="L119" s="102">
        <v>0</v>
      </c>
    </row>
    <row r="121" spans="1:12" ht="12" x14ac:dyDescent="0.2">
      <c r="A121" s="46"/>
      <c r="B121" s="46"/>
      <c r="C121" s="289" t="s">
        <v>266</v>
      </c>
      <c r="D121" s="276"/>
      <c r="E121" s="276"/>
      <c r="F121" s="276"/>
      <c r="G121" s="276"/>
      <c r="H121" s="276"/>
      <c r="I121" s="276"/>
      <c r="J121" s="276"/>
      <c r="K121" s="276"/>
      <c r="L121" s="277"/>
    </row>
    <row r="122" spans="1:12" x14ac:dyDescent="0.2">
      <c r="A122" s="45"/>
      <c r="B122" s="45"/>
      <c r="C122" s="103" t="s">
        <v>264</v>
      </c>
      <c r="D122" s="84" t="s">
        <v>263</v>
      </c>
      <c r="E122" s="84" t="s">
        <v>262</v>
      </c>
      <c r="F122" s="84" t="s">
        <v>261</v>
      </c>
      <c r="G122" s="84" t="s">
        <v>260</v>
      </c>
      <c r="H122" s="84" t="s">
        <v>259</v>
      </c>
      <c r="I122" s="309" t="s">
        <v>90</v>
      </c>
      <c r="J122" s="310"/>
      <c r="K122" s="310"/>
      <c r="L122" s="311"/>
    </row>
    <row r="123" spans="1:12" ht="22.5" x14ac:dyDescent="0.2">
      <c r="A123" s="146" t="s">
        <v>89</v>
      </c>
      <c r="B123" s="41" t="s">
        <v>88</v>
      </c>
      <c r="C123" s="104">
        <v>8.5106382978723406E-3</v>
      </c>
      <c r="D123" s="39">
        <v>5.9574468085106386E-2</v>
      </c>
      <c r="E123" s="39">
        <v>0.19361702127659577</v>
      </c>
      <c r="F123" s="39">
        <v>0.38723404255319155</v>
      </c>
      <c r="G123" s="39">
        <v>0.35106382978723405</v>
      </c>
      <c r="H123" s="39">
        <v>0.73829787234042554</v>
      </c>
      <c r="I123" s="36">
        <v>4.0127659574468177</v>
      </c>
      <c r="J123" s="36">
        <v>4</v>
      </c>
      <c r="K123" s="35">
        <v>470</v>
      </c>
      <c r="L123" s="100">
        <v>0</v>
      </c>
    </row>
    <row r="124" spans="1:12" x14ac:dyDescent="0.2">
      <c r="A124" s="147"/>
      <c r="B124" s="194" t="s">
        <v>87</v>
      </c>
      <c r="C124" s="189">
        <v>0</v>
      </c>
      <c r="D124" s="190">
        <v>6.5217391304347824E-2</v>
      </c>
      <c r="E124" s="190">
        <v>0.21739130434782608</v>
      </c>
      <c r="F124" s="190">
        <v>0.39130434782608697</v>
      </c>
      <c r="G124" s="190">
        <v>0.32608695652173914</v>
      </c>
      <c r="H124" s="190">
        <v>0.71739130434782605</v>
      </c>
      <c r="I124" s="191">
        <v>3.9782608695652169</v>
      </c>
      <c r="J124" s="191">
        <v>4</v>
      </c>
      <c r="K124" s="192">
        <v>92</v>
      </c>
      <c r="L124" s="193">
        <v>0</v>
      </c>
    </row>
    <row r="125" spans="1:12" x14ac:dyDescent="0.2">
      <c r="A125" s="147"/>
      <c r="B125" s="26" t="s">
        <v>86</v>
      </c>
      <c r="C125" s="105">
        <v>3.0769230769230771E-2</v>
      </c>
      <c r="D125" s="32">
        <v>6.1538461538461542E-2</v>
      </c>
      <c r="E125" s="32">
        <v>0.2153846153846154</v>
      </c>
      <c r="F125" s="32">
        <v>0.4</v>
      </c>
      <c r="G125" s="32">
        <v>0.29230769230769232</v>
      </c>
      <c r="H125" s="32">
        <v>0.69230769230769229</v>
      </c>
      <c r="I125" s="29">
        <v>3.8615384615384607</v>
      </c>
      <c r="J125" s="29">
        <v>4</v>
      </c>
      <c r="K125" s="28">
        <v>65</v>
      </c>
      <c r="L125" s="101">
        <v>0</v>
      </c>
    </row>
    <row r="126" spans="1:12" x14ac:dyDescent="0.2">
      <c r="A126" s="147"/>
      <c r="B126" s="194" t="s">
        <v>85</v>
      </c>
      <c r="C126" s="189">
        <v>1.2987012987012986E-2</v>
      </c>
      <c r="D126" s="190">
        <v>9.0909090909090912E-2</v>
      </c>
      <c r="E126" s="190">
        <v>0.2857142857142857</v>
      </c>
      <c r="F126" s="190">
        <v>0.44155844155844159</v>
      </c>
      <c r="G126" s="190">
        <v>0.16883116883116883</v>
      </c>
      <c r="H126" s="190">
        <v>0.61038961038961037</v>
      </c>
      <c r="I126" s="191">
        <v>3.6623376623376629</v>
      </c>
      <c r="J126" s="191">
        <v>4</v>
      </c>
      <c r="K126" s="192">
        <v>77</v>
      </c>
      <c r="L126" s="193">
        <v>0</v>
      </c>
    </row>
    <row r="127" spans="1:12" x14ac:dyDescent="0.2">
      <c r="A127" s="147"/>
      <c r="B127" s="26" t="s">
        <v>84</v>
      </c>
      <c r="C127" s="105">
        <v>3.5714285714285712E-2</v>
      </c>
      <c r="D127" s="32">
        <v>3.5714285714285712E-2</v>
      </c>
      <c r="E127" s="32">
        <v>0.2857142857142857</v>
      </c>
      <c r="F127" s="32">
        <v>0.17857142857142858</v>
      </c>
      <c r="G127" s="32">
        <v>0.4642857142857143</v>
      </c>
      <c r="H127" s="32">
        <v>0.6428571428571429</v>
      </c>
      <c r="I127" s="29">
        <v>4.0000000000000009</v>
      </c>
      <c r="J127" s="29">
        <v>4</v>
      </c>
      <c r="K127" s="28">
        <v>28</v>
      </c>
      <c r="L127" s="101">
        <v>0</v>
      </c>
    </row>
    <row r="128" spans="1:12" x14ac:dyDescent="0.2">
      <c r="A128" s="147"/>
      <c r="B128" s="194" t="s">
        <v>83</v>
      </c>
      <c r="C128" s="189">
        <v>0</v>
      </c>
      <c r="D128" s="190">
        <v>4.7619047619047616E-2</v>
      </c>
      <c r="E128" s="190">
        <v>0.12698412698412698</v>
      </c>
      <c r="F128" s="190">
        <v>0.41269841269841268</v>
      </c>
      <c r="G128" s="190">
        <v>0.41269841269841268</v>
      </c>
      <c r="H128" s="190">
        <v>0.82539682539682535</v>
      </c>
      <c r="I128" s="191">
        <v>4.1904761904761907</v>
      </c>
      <c r="J128" s="191">
        <v>4</v>
      </c>
      <c r="K128" s="192">
        <v>63</v>
      </c>
      <c r="L128" s="193">
        <v>0</v>
      </c>
    </row>
    <row r="129" spans="1:12" x14ac:dyDescent="0.2">
      <c r="A129" s="147"/>
      <c r="B129" s="26" t="s">
        <v>82</v>
      </c>
      <c r="C129" s="105">
        <v>0</v>
      </c>
      <c r="D129" s="32">
        <v>0</v>
      </c>
      <c r="E129" s="32">
        <v>0.15</v>
      </c>
      <c r="F129" s="32">
        <v>0.45</v>
      </c>
      <c r="G129" s="32">
        <v>0.4</v>
      </c>
      <c r="H129" s="32">
        <v>0.85</v>
      </c>
      <c r="I129" s="29">
        <v>4.2500000000000009</v>
      </c>
      <c r="J129" s="29">
        <v>4</v>
      </c>
      <c r="K129" s="28">
        <v>20</v>
      </c>
      <c r="L129" s="101">
        <v>0</v>
      </c>
    </row>
    <row r="130" spans="1:12" x14ac:dyDescent="0.2">
      <c r="A130" s="147"/>
      <c r="B130" s="194" t="s">
        <v>81</v>
      </c>
      <c r="C130" s="189">
        <v>0</v>
      </c>
      <c r="D130" s="190">
        <v>4.1666666666666657E-2</v>
      </c>
      <c r="E130" s="190">
        <v>0.16666666666666663</v>
      </c>
      <c r="F130" s="190">
        <v>0.29166666666666669</v>
      </c>
      <c r="G130" s="190">
        <v>0.5</v>
      </c>
      <c r="H130" s="190">
        <v>0.79166666666666674</v>
      </c>
      <c r="I130" s="191">
        <v>4.25</v>
      </c>
      <c r="J130" s="191">
        <v>4.5</v>
      </c>
      <c r="K130" s="192">
        <v>24</v>
      </c>
      <c r="L130" s="193">
        <v>0</v>
      </c>
    </row>
    <row r="131" spans="1:12" x14ac:dyDescent="0.2">
      <c r="A131" s="148"/>
      <c r="B131" s="25" t="s">
        <v>80</v>
      </c>
      <c r="C131" s="106">
        <v>0</v>
      </c>
      <c r="D131" s="23">
        <v>5.9405940594059403E-2</v>
      </c>
      <c r="E131" s="23">
        <v>0.11881188118811881</v>
      </c>
      <c r="F131" s="23">
        <v>0.38613861386138615</v>
      </c>
      <c r="G131" s="23">
        <v>0.4356435643564357</v>
      </c>
      <c r="H131" s="23">
        <v>0.82178217821782185</v>
      </c>
      <c r="I131" s="20">
        <v>4.1980198019802</v>
      </c>
      <c r="J131" s="20">
        <v>4</v>
      </c>
      <c r="K131" s="19">
        <v>101</v>
      </c>
      <c r="L131" s="102">
        <v>0</v>
      </c>
    </row>
    <row r="133" spans="1:12" ht="12" x14ac:dyDescent="0.2">
      <c r="A133" s="46"/>
      <c r="B133" s="46"/>
      <c r="C133" s="289" t="s">
        <v>265</v>
      </c>
      <c r="D133" s="276"/>
      <c r="E133" s="276"/>
      <c r="F133" s="276"/>
      <c r="G133" s="276"/>
      <c r="H133" s="276"/>
      <c r="I133" s="276"/>
      <c r="J133" s="276"/>
      <c r="K133" s="276"/>
      <c r="L133" s="277"/>
    </row>
    <row r="134" spans="1:12" x14ac:dyDescent="0.2">
      <c r="A134" s="45"/>
      <c r="B134" s="45"/>
      <c r="C134" s="103" t="s">
        <v>264</v>
      </c>
      <c r="D134" s="84" t="s">
        <v>263</v>
      </c>
      <c r="E134" s="84" t="s">
        <v>262</v>
      </c>
      <c r="F134" s="84" t="s">
        <v>261</v>
      </c>
      <c r="G134" s="84" t="s">
        <v>260</v>
      </c>
      <c r="H134" s="84" t="s">
        <v>259</v>
      </c>
      <c r="I134" s="309" t="s">
        <v>90</v>
      </c>
      <c r="J134" s="310"/>
      <c r="K134" s="310"/>
      <c r="L134" s="311"/>
    </row>
    <row r="135" spans="1:12" ht="22.5" x14ac:dyDescent="0.2">
      <c r="A135" s="146" t="s">
        <v>89</v>
      </c>
      <c r="B135" s="41" t="s">
        <v>88</v>
      </c>
      <c r="C135" s="104">
        <v>6.3829787234042541E-3</v>
      </c>
      <c r="D135" s="39">
        <v>5.3191489361702128E-2</v>
      </c>
      <c r="E135" s="39">
        <v>0.14042553191489363</v>
      </c>
      <c r="F135" s="39">
        <v>0.30212765957446808</v>
      </c>
      <c r="G135" s="39">
        <v>0.49787234042553197</v>
      </c>
      <c r="H135" s="39">
        <v>0.8</v>
      </c>
      <c r="I135" s="36">
        <v>4.2319148936170237</v>
      </c>
      <c r="J135" s="36">
        <v>4</v>
      </c>
      <c r="K135" s="35">
        <v>470</v>
      </c>
      <c r="L135" s="100">
        <v>0</v>
      </c>
    </row>
    <row r="136" spans="1:12" x14ac:dyDescent="0.2">
      <c r="A136" s="147"/>
      <c r="B136" s="194" t="s">
        <v>87</v>
      </c>
      <c r="C136" s="189">
        <v>0</v>
      </c>
      <c r="D136" s="190">
        <v>6.5217391304347824E-2</v>
      </c>
      <c r="E136" s="190">
        <v>0.10869565217391304</v>
      </c>
      <c r="F136" s="190">
        <v>0.2608695652173913</v>
      </c>
      <c r="G136" s="190">
        <v>0.56521739130434778</v>
      </c>
      <c r="H136" s="190">
        <v>0.82608695652173902</v>
      </c>
      <c r="I136" s="191">
        <v>4.3260869565217392</v>
      </c>
      <c r="J136" s="191">
        <v>5</v>
      </c>
      <c r="K136" s="192">
        <v>92</v>
      </c>
      <c r="L136" s="193">
        <v>0</v>
      </c>
    </row>
    <row r="137" spans="1:12" x14ac:dyDescent="0.2">
      <c r="A137" s="147"/>
      <c r="B137" s="26" t="s">
        <v>86</v>
      </c>
      <c r="C137" s="105">
        <v>0</v>
      </c>
      <c r="D137" s="32">
        <v>6.1538461538461542E-2</v>
      </c>
      <c r="E137" s="32">
        <v>0.16923076923076924</v>
      </c>
      <c r="F137" s="32">
        <v>0.27692307692307694</v>
      </c>
      <c r="G137" s="32">
        <v>0.49230769230769234</v>
      </c>
      <c r="H137" s="32">
        <v>0.76923076923076938</v>
      </c>
      <c r="I137" s="29">
        <v>4.2</v>
      </c>
      <c r="J137" s="29">
        <v>4</v>
      </c>
      <c r="K137" s="28">
        <v>65</v>
      </c>
      <c r="L137" s="101">
        <v>0</v>
      </c>
    </row>
    <row r="138" spans="1:12" x14ac:dyDescent="0.2">
      <c r="A138" s="147"/>
      <c r="B138" s="194" t="s">
        <v>85</v>
      </c>
      <c r="C138" s="189">
        <v>1.2987012987012986E-2</v>
      </c>
      <c r="D138" s="190">
        <v>9.0909090909090912E-2</v>
      </c>
      <c r="E138" s="190">
        <v>0.18181818181818182</v>
      </c>
      <c r="F138" s="190">
        <v>0.2857142857142857</v>
      </c>
      <c r="G138" s="190">
        <v>0.42857142857142855</v>
      </c>
      <c r="H138" s="190">
        <v>0.71428571428571419</v>
      </c>
      <c r="I138" s="191">
        <v>4.0259740259740271</v>
      </c>
      <c r="J138" s="191">
        <v>4</v>
      </c>
      <c r="K138" s="192">
        <v>77</v>
      </c>
      <c r="L138" s="193">
        <v>0</v>
      </c>
    </row>
    <row r="139" spans="1:12" x14ac:dyDescent="0.2">
      <c r="A139" s="147"/>
      <c r="B139" s="26" t="s">
        <v>84</v>
      </c>
      <c r="C139" s="105">
        <v>3.5714285714285712E-2</v>
      </c>
      <c r="D139" s="32">
        <v>3.5714285714285712E-2</v>
      </c>
      <c r="E139" s="32">
        <v>0.17857142857142858</v>
      </c>
      <c r="F139" s="32">
        <v>0.32142857142857145</v>
      </c>
      <c r="G139" s="32">
        <v>0.42857142857142855</v>
      </c>
      <c r="H139" s="32">
        <v>0.75</v>
      </c>
      <c r="I139" s="29">
        <v>4.0714285714285712</v>
      </c>
      <c r="J139" s="29">
        <v>4</v>
      </c>
      <c r="K139" s="28">
        <v>28</v>
      </c>
      <c r="L139" s="101">
        <v>0</v>
      </c>
    </row>
    <row r="140" spans="1:12" x14ac:dyDescent="0.2">
      <c r="A140" s="147"/>
      <c r="B140" s="194" t="s">
        <v>83</v>
      </c>
      <c r="C140" s="189">
        <v>0</v>
      </c>
      <c r="D140" s="190">
        <v>3.1746031746031744E-2</v>
      </c>
      <c r="E140" s="190">
        <v>0.15873015873015872</v>
      </c>
      <c r="F140" s="190">
        <v>0.38095238095238093</v>
      </c>
      <c r="G140" s="190">
        <v>0.42857142857142855</v>
      </c>
      <c r="H140" s="190">
        <v>0.80952380952380953</v>
      </c>
      <c r="I140" s="191">
        <v>4.2063492063492074</v>
      </c>
      <c r="J140" s="191">
        <v>4</v>
      </c>
      <c r="K140" s="192">
        <v>63</v>
      </c>
      <c r="L140" s="193">
        <v>0</v>
      </c>
    </row>
    <row r="141" spans="1:12" x14ac:dyDescent="0.2">
      <c r="A141" s="147"/>
      <c r="B141" s="26" t="s">
        <v>82</v>
      </c>
      <c r="C141" s="105">
        <v>0.05</v>
      </c>
      <c r="D141" s="32">
        <v>0.05</v>
      </c>
      <c r="E141" s="32">
        <v>0</v>
      </c>
      <c r="F141" s="32">
        <v>0.2</v>
      </c>
      <c r="G141" s="32">
        <v>0.7</v>
      </c>
      <c r="H141" s="32">
        <v>0.9</v>
      </c>
      <c r="I141" s="29">
        <v>4.4499999999999993</v>
      </c>
      <c r="J141" s="29">
        <v>5</v>
      </c>
      <c r="K141" s="28">
        <v>20</v>
      </c>
      <c r="L141" s="101">
        <v>0</v>
      </c>
    </row>
    <row r="142" spans="1:12" x14ac:dyDescent="0.2">
      <c r="A142" s="147"/>
      <c r="B142" s="194" t="s">
        <v>81</v>
      </c>
      <c r="C142" s="189">
        <v>0</v>
      </c>
      <c r="D142" s="190">
        <v>4.1666666666666657E-2</v>
      </c>
      <c r="E142" s="190">
        <v>0.125</v>
      </c>
      <c r="F142" s="190">
        <v>0.58333333333333337</v>
      </c>
      <c r="G142" s="190">
        <v>0.25</v>
      </c>
      <c r="H142" s="190">
        <v>0.83333333333333348</v>
      </c>
      <c r="I142" s="191">
        <v>4.0416666666666661</v>
      </c>
      <c r="J142" s="191">
        <v>4</v>
      </c>
      <c r="K142" s="192">
        <v>24</v>
      </c>
      <c r="L142" s="193">
        <v>0</v>
      </c>
    </row>
    <row r="143" spans="1:12" x14ac:dyDescent="0.2">
      <c r="A143" s="148"/>
      <c r="B143" s="25" t="s">
        <v>80</v>
      </c>
      <c r="C143" s="106">
        <v>0</v>
      </c>
      <c r="D143" s="23">
        <v>2.9702970297029702E-2</v>
      </c>
      <c r="E143" s="23">
        <v>0.12871287128712872</v>
      </c>
      <c r="F143" s="23">
        <v>0.26732673267326734</v>
      </c>
      <c r="G143" s="23">
        <v>0.57425742574257421</v>
      </c>
      <c r="H143" s="23">
        <v>0.84158415841584155</v>
      </c>
      <c r="I143" s="20">
        <v>4.3861386138613847</v>
      </c>
      <c r="J143" s="20">
        <v>5</v>
      </c>
      <c r="K143" s="19">
        <v>101</v>
      </c>
      <c r="L143" s="102">
        <v>0</v>
      </c>
    </row>
    <row r="145" spans="1:7" ht="12" x14ac:dyDescent="0.2">
      <c r="A145" s="46"/>
      <c r="B145" s="46"/>
      <c r="C145" s="289" t="s">
        <v>258</v>
      </c>
      <c r="D145" s="276"/>
      <c r="E145" s="276"/>
      <c r="F145" s="276"/>
      <c r="G145" s="277"/>
    </row>
    <row r="146" spans="1:7" x14ac:dyDescent="0.2">
      <c r="A146" s="45"/>
      <c r="B146" s="45"/>
      <c r="C146" s="103" t="s">
        <v>257</v>
      </c>
      <c r="D146" s="84" t="s">
        <v>256</v>
      </c>
      <c r="E146" s="84" t="s">
        <v>255</v>
      </c>
      <c r="F146" s="307" t="s">
        <v>135</v>
      </c>
      <c r="G146" s="308"/>
    </row>
    <row r="147" spans="1:7" ht="22.5" x14ac:dyDescent="0.2">
      <c r="A147" s="146" t="s">
        <v>89</v>
      </c>
      <c r="B147" s="41" t="s">
        <v>88</v>
      </c>
      <c r="C147" s="104">
        <v>0.7978723404255319</v>
      </c>
      <c r="D147" s="39">
        <v>6.5957446808510636E-2</v>
      </c>
      <c r="E147" s="39">
        <v>0.13617021276595745</v>
      </c>
      <c r="F147" s="35">
        <v>470</v>
      </c>
      <c r="G147" s="100">
        <v>0</v>
      </c>
    </row>
    <row r="148" spans="1:7" x14ac:dyDescent="0.2">
      <c r="A148" s="147"/>
      <c r="B148" s="194" t="s">
        <v>87</v>
      </c>
      <c r="C148" s="189">
        <v>0.85869565217391308</v>
      </c>
      <c r="D148" s="190">
        <v>0.10869565217391304</v>
      </c>
      <c r="E148" s="190">
        <v>3.2608695652173912E-2</v>
      </c>
      <c r="F148" s="192">
        <v>92</v>
      </c>
      <c r="G148" s="193">
        <v>0</v>
      </c>
    </row>
    <row r="149" spans="1:7" x14ac:dyDescent="0.2">
      <c r="A149" s="147"/>
      <c r="B149" s="26" t="s">
        <v>86</v>
      </c>
      <c r="C149" s="105">
        <v>0.83076923076923082</v>
      </c>
      <c r="D149" s="32">
        <v>0</v>
      </c>
      <c r="E149" s="32">
        <v>0.16923076923076924</v>
      </c>
      <c r="F149" s="28">
        <v>65</v>
      </c>
      <c r="G149" s="101">
        <v>0</v>
      </c>
    </row>
    <row r="150" spans="1:7" x14ac:dyDescent="0.2">
      <c r="A150" s="147"/>
      <c r="B150" s="194" t="s">
        <v>85</v>
      </c>
      <c r="C150" s="189">
        <v>0.87012987012987009</v>
      </c>
      <c r="D150" s="190">
        <v>5.1948051948051945E-2</v>
      </c>
      <c r="E150" s="190">
        <v>7.792207792207792E-2</v>
      </c>
      <c r="F150" s="192">
        <v>77</v>
      </c>
      <c r="G150" s="193">
        <v>0</v>
      </c>
    </row>
    <row r="151" spans="1:7" x14ac:dyDescent="0.2">
      <c r="A151" s="147"/>
      <c r="B151" s="26" t="s">
        <v>84</v>
      </c>
      <c r="C151" s="105">
        <v>0.8214285714285714</v>
      </c>
      <c r="D151" s="32">
        <v>7.1428571428571425E-2</v>
      </c>
      <c r="E151" s="32">
        <v>0.10714285714285714</v>
      </c>
      <c r="F151" s="28">
        <v>28</v>
      </c>
      <c r="G151" s="101">
        <v>0</v>
      </c>
    </row>
    <row r="152" spans="1:7" x14ac:dyDescent="0.2">
      <c r="A152" s="147"/>
      <c r="B152" s="194" t="s">
        <v>83</v>
      </c>
      <c r="C152" s="189">
        <v>0.84126984126984128</v>
      </c>
      <c r="D152" s="190">
        <v>3.1746031746031744E-2</v>
      </c>
      <c r="E152" s="190">
        <v>0.12698412698412698</v>
      </c>
      <c r="F152" s="192">
        <v>63</v>
      </c>
      <c r="G152" s="193">
        <v>0</v>
      </c>
    </row>
    <row r="153" spans="1:7" x14ac:dyDescent="0.2">
      <c r="A153" s="147"/>
      <c r="B153" s="26" t="s">
        <v>82</v>
      </c>
      <c r="C153" s="105">
        <v>0.7</v>
      </c>
      <c r="D153" s="32">
        <v>0.1</v>
      </c>
      <c r="E153" s="32">
        <v>0.2</v>
      </c>
      <c r="F153" s="28">
        <v>20</v>
      </c>
      <c r="G153" s="101">
        <v>0</v>
      </c>
    </row>
    <row r="154" spans="1:7" x14ac:dyDescent="0.2">
      <c r="A154" s="147"/>
      <c r="B154" s="194" t="s">
        <v>81</v>
      </c>
      <c r="C154" s="189">
        <v>0.54166666666666663</v>
      </c>
      <c r="D154" s="190">
        <v>0.125</v>
      </c>
      <c r="E154" s="190">
        <v>0.33333333333333326</v>
      </c>
      <c r="F154" s="192">
        <v>24</v>
      </c>
      <c r="G154" s="193">
        <v>0</v>
      </c>
    </row>
    <row r="155" spans="1:7" x14ac:dyDescent="0.2">
      <c r="A155" s="148"/>
      <c r="B155" s="25" t="s">
        <v>80</v>
      </c>
      <c r="C155" s="106">
        <v>0.71287128712871284</v>
      </c>
      <c r="D155" s="23">
        <v>7.9207920792079209E-2</v>
      </c>
      <c r="E155" s="23">
        <v>0.20792079207920794</v>
      </c>
      <c r="F155" s="19">
        <v>101</v>
      </c>
      <c r="G155" s="102">
        <v>0</v>
      </c>
    </row>
    <row r="157" spans="1:7" ht="12" x14ac:dyDescent="0.2">
      <c r="A157" s="46"/>
      <c r="B157" s="46"/>
      <c r="C157" s="289" t="s">
        <v>254</v>
      </c>
      <c r="D157" s="276"/>
      <c r="E157" s="276"/>
      <c r="F157" s="277"/>
    </row>
    <row r="158" spans="1:7" x14ac:dyDescent="0.2">
      <c r="A158" s="45"/>
      <c r="B158" s="45"/>
      <c r="C158" s="103" t="s">
        <v>253</v>
      </c>
      <c r="D158" s="84" t="s">
        <v>252</v>
      </c>
      <c r="E158" s="307" t="s">
        <v>135</v>
      </c>
      <c r="F158" s="308"/>
    </row>
    <row r="159" spans="1:7" ht="22.5" x14ac:dyDescent="0.2">
      <c r="A159" s="146" t="s">
        <v>89</v>
      </c>
      <c r="B159" s="41" t="s">
        <v>88</v>
      </c>
      <c r="C159" s="104">
        <v>0.85866666666666669</v>
      </c>
      <c r="D159" s="39">
        <v>0.14133333333333334</v>
      </c>
      <c r="E159" s="35">
        <v>375</v>
      </c>
      <c r="F159" s="100">
        <v>0</v>
      </c>
    </row>
    <row r="160" spans="1:7" x14ac:dyDescent="0.2">
      <c r="A160" s="147"/>
      <c r="B160" s="194" t="s">
        <v>87</v>
      </c>
      <c r="C160" s="189">
        <v>0.92405063291139244</v>
      </c>
      <c r="D160" s="190">
        <v>7.5949367088607597E-2</v>
      </c>
      <c r="E160" s="192">
        <v>79</v>
      </c>
      <c r="F160" s="193">
        <v>0</v>
      </c>
    </row>
    <row r="161" spans="1:9" x14ac:dyDescent="0.2">
      <c r="A161" s="147"/>
      <c r="B161" s="26" t="s">
        <v>86</v>
      </c>
      <c r="C161" s="105">
        <v>0.88888888888888884</v>
      </c>
      <c r="D161" s="32">
        <v>0.1111111111111111</v>
      </c>
      <c r="E161" s="28">
        <v>54</v>
      </c>
      <c r="F161" s="101">
        <v>0</v>
      </c>
    </row>
    <row r="162" spans="1:9" x14ac:dyDescent="0.2">
      <c r="A162" s="147"/>
      <c r="B162" s="194" t="s">
        <v>85</v>
      </c>
      <c r="C162" s="189">
        <v>0.91044776119402981</v>
      </c>
      <c r="D162" s="190">
        <v>8.9552238805970144E-2</v>
      </c>
      <c r="E162" s="192">
        <v>67</v>
      </c>
      <c r="F162" s="193">
        <v>0</v>
      </c>
    </row>
    <row r="163" spans="1:9" x14ac:dyDescent="0.2">
      <c r="A163" s="147"/>
      <c r="B163" s="26" t="s">
        <v>84</v>
      </c>
      <c r="C163" s="105">
        <v>0.60869565217391308</v>
      </c>
      <c r="D163" s="32">
        <v>0.39130434782608697</v>
      </c>
      <c r="E163" s="28">
        <v>23</v>
      </c>
      <c r="F163" s="101">
        <v>0</v>
      </c>
    </row>
    <row r="164" spans="1:9" x14ac:dyDescent="0.2">
      <c r="A164" s="147"/>
      <c r="B164" s="194" t="s">
        <v>83</v>
      </c>
      <c r="C164" s="189">
        <v>0.92452830188679247</v>
      </c>
      <c r="D164" s="190">
        <v>7.5471698113207544E-2</v>
      </c>
      <c r="E164" s="192">
        <v>53</v>
      </c>
      <c r="F164" s="193">
        <v>0</v>
      </c>
    </row>
    <row r="165" spans="1:9" x14ac:dyDescent="0.2">
      <c r="A165" s="147"/>
      <c r="B165" s="26" t="s">
        <v>82</v>
      </c>
      <c r="C165" s="105">
        <v>0.8571428571428571</v>
      </c>
      <c r="D165" s="32">
        <v>0.14285714285714285</v>
      </c>
      <c r="E165" s="28">
        <v>14</v>
      </c>
      <c r="F165" s="101">
        <v>0</v>
      </c>
    </row>
    <row r="166" spans="1:9" x14ac:dyDescent="0.2">
      <c r="A166" s="147"/>
      <c r="B166" s="194" t="s">
        <v>81</v>
      </c>
      <c r="C166" s="189">
        <v>0.69230769230769229</v>
      </c>
      <c r="D166" s="190">
        <v>0.30769230769230771</v>
      </c>
      <c r="E166" s="192">
        <v>13</v>
      </c>
      <c r="F166" s="193">
        <v>0</v>
      </c>
    </row>
    <row r="167" spans="1:9" x14ac:dyDescent="0.2">
      <c r="A167" s="148"/>
      <c r="B167" s="25" t="s">
        <v>80</v>
      </c>
      <c r="C167" s="106">
        <v>0.7777777777777779</v>
      </c>
      <c r="D167" s="23">
        <v>0.22222222222222221</v>
      </c>
      <c r="E167" s="19">
        <v>72</v>
      </c>
      <c r="F167" s="102">
        <v>0</v>
      </c>
    </row>
    <row r="169" spans="1:9" ht="12" x14ac:dyDescent="0.2">
      <c r="A169" s="46"/>
      <c r="B169" s="46"/>
      <c r="C169" s="289" t="s">
        <v>251</v>
      </c>
      <c r="D169" s="276"/>
      <c r="E169" s="276"/>
      <c r="F169" s="276"/>
      <c r="G169" s="276"/>
      <c r="H169" s="276"/>
      <c r="I169" s="277"/>
    </row>
    <row r="170" spans="1:9" ht="22.5" x14ac:dyDescent="0.2">
      <c r="A170" s="45"/>
      <c r="B170" s="45"/>
      <c r="C170" s="103" t="s">
        <v>250</v>
      </c>
      <c r="D170" s="84" t="s">
        <v>249</v>
      </c>
      <c r="E170" s="84" t="s">
        <v>248</v>
      </c>
      <c r="F170" s="107" t="s">
        <v>247</v>
      </c>
      <c r="G170" s="107" t="s">
        <v>246</v>
      </c>
      <c r="H170" s="307" t="s">
        <v>135</v>
      </c>
      <c r="I170" s="308"/>
    </row>
    <row r="171" spans="1:9" ht="22.5" x14ac:dyDescent="0.2">
      <c r="A171" s="146" t="s">
        <v>89</v>
      </c>
      <c r="B171" s="41" t="s">
        <v>88</v>
      </c>
      <c r="C171" s="104">
        <v>0.53726708074534157</v>
      </c>
      <c r="D171" s="39">
        <v>9.9378881987577633E-2</v>
      </c>
      <c r="E171" s="39">
        <v>0.20807453416149069</v>
      </c>
      <c r="F171" s="38">
        <v>0.10559006211180125</v>
      </c>
      <c r="G171" s="38">
        <v>4.9689440993788817E-2</v>
      </c>
      <c r="H171" s="35">
        <v>322</v>
      </c>
      <c r="I171" s="100">
        <v>0</v>
      </c>
    </row>
    <row r="172" spans="1:9" x14ac:dyDescent="0.2">
      <c r="A172" s="147"/>
      <c r="B172" s="194" t="s">
        <v>87</v>
      </c>
      <c r="C172" s="189">
        <v>0.68493150684931503</v>
      </c>
      <c r="D172" s="190">
        <v>8.2191780821917804E-2</v>
      </c>
      <c r="E172" s="190">
        <v>0.12328767123287671</v>
      </c>
      <c r="F172" s="195">
        <v>8.2191780821917804E-2</v>
      </c>
      <c r="G172" s="195">
        <v>2.7397260273972601E-2</v>
      </c>
      <c r="H172" s="192">
        <v>73</v>
      </c>
      <c r="I172" s="193">
        <v>0</v>
      </c>
    </row>
    <row r="173" spans="1:9" x14ac:dyDescent="0.2">
      <c r="A173" s="147"/>
      <c r="B173" s="26" t="s">
        <v>86</v>
      </c>
      <c r="C173" s="105">
        <v>0.5625</v>
      </c>
      <c r="D173" s="32">
        <v>0.14583333333333334</v>
      </c>
      <c r="E173" s="32">
        <v>0.20833333333333337</v>
      </c>
      <c r="F173" s="31">
        <v>8.3333333333333315E-2</v>
      </c>
      <c r="G173" s="31">
        <v>0</v>
      </c>
      <c r="H173" s="28">
        <v>48</v>
      </c>
      <c r="I173" s="101">
        <v>0</v>
      </c>
    </row>
    <row r="174" spans="1:9" x14ac:dyDescent="0.2">
      <c r="A174" s="147"/>
      <c r="B174" s="194" t="s">
        <v>85</v>
      </c>
      <c r="C174" s="189">
        <v>0.60655737704918034</v>
      </c>
      <c r="D174" s="190">
        <v>4.9180327868852458E-2</v>
      </c>
      <c r="E174" s="190">
        <v>0.21311475409836064</v>
      </c>
      <c r="F174" s="195">
        <v>9.8360655737704916E-2</v>
      </c>
      <c r="G174" s="195">
        <v>3.2786885245901641E-2</v>
      </c>
      <c r="H174" s="192">
        <v>61</v>
      </c>
      <c r="I174" s="193">
        <v>0</v>
      </c>
    </row>
    <row r="175" spans="1:9" x14ac:dyDescent="0.2">
      <c r="A175" s="147"/>
      <c r="B175" s="26" t="s">
        <v>84</v>
      </c>
      <c r="C175" s="105">
        <v>0.5</v>
      </c>
      <c r="D175" s="32">
        <v>7.1428571428571425E-2</v>
      </c>
      <c r="E175" s="32">
        <v>0.2857142857142857</v>
      </c>
      <c r="F175" s="31">
        <v>7.1428571428571425E-2</v>
      </c>
      <c r="G175" s="31">
        <v>7.1428571428571425E-2</v>
      </c>
      <c r="H175" s="28">
        <v>14</v>
      </c>
      <c r="I175" s="101">
        <v>0</v>
      </c>
    </row>
    <row r="176" spans="1:9" x14ac:dyDescent="0.2">
      <c r="A176" s="147"/>
      <c r="B176" s="194" t="s">
        <v>83</v>
      </c>
      <c r="C176" s="189">
        <v>0.34693877551020408</v>
      </c>
      <c r="D176" s="190">
        <v>0.14285714285714285</v>
      </c>
      <c r="E176" s="190">
        <v>0.36734693877551022</v>
      </c>
      <c r="F176" s="195">
        <v>0.10204081632653061</v>
      </c>
      <c r="G176" s="195">
        <v>4.0816326530612249E-2</v>
      </c>
      <c r="H176" s="192">
        <v>49</v>
      </c>
      <c r="I176" s="193">
        <v>0</v>
      </c>
    </row>
    <row r="177" spans="1:9" x14ac:dyDescent="0.2">
      <c r="A177" s="147"/>
      <c r="B177" s="26" t="s">
        <v>82</v>
      </c>
      <c r="C177" s="105">
        <v>0.5</v>
      </c>
      <c r="D177" s="32">
        <v>0</v>
      </c>
      <c r="E177" s="32">
        <v>0.16666666666666663</v>
      </c>
      <c r="F177" s="31">
        <v>0.16666666666666663</v>
      </c>
      <c r="G177" s="31">
        <v>0.16666666666666663</v>
      </c>
      <c r="H177" s="28">
        <v>12</v>
      </c>
      <c r="I177" s="101">
        <v>0</v>
      </c>
    </row>
    <row r="178" spans="1:9" x14ac:dyDescent="0.2">
      <c r="A178" s="147"/>
      <c r="B178" s="194" t="s">
        <v>81</v>
      </c>
      <c r="C178" s="189">
        <v>0.22222222222222221</v>
      </c>
      <c r="D178" s="190">
        <v>0</v>
      </c>
      <c r="E178" s="190">
        <v>0.22222222222222221</v>
      </c>
      <c r="F178" s="195">
        <v>0.44444444444444442</v>
      </c>
      <c r="G178" s="195">
        <v>0.1111111111111111</v>
      </c>
      <c r="H178" s="192">
        <v>9</v>
      </c>
      <c r="I178" s="193">
        <v>0</v>
      </c>
    </row>
    <row r="179" spans="1:9" x14ac:dyDescent="0.2">
      <c r="A179" s="148"/>
      <c r="B179" s="25" t="s">
        <v>80</v>
      </c>
      <c r="C179" s="106">
        <v>0.48214285714285715</v>
      </c>
      <c r="D179" s="23">
        <v>0.14285714285714285</v>
      </c>
      <c r="E179" s="23">
        <v>0.16071428571428573</v>
      </c>
      <c r="F179" s="22">
        <v>0.10714285714285714</v>
      </c>
      <c r="G179" s="22">
        <v>0.10714285714285714</v>
      </c>
      <c r="H179" s="19">
        <v>56</v>
      </c>
      <c r="I179" s="102">
        <v>0</v>
      </c>
    </row>
    <row r="181" spans="1:9" ht="12" x14ac:dyDescent="0.2">
      <c r="A181" s="46"/>
      <c r="B181" s="46"/>
      <c r="C181" s="289" t="s">
        <v>245</v>
      </c>
      <c r="D181" s="276"/>
      <c r="E181" s="276"/>
      <c r="F181" s="276"/>
      <c r="G181" s="277"/>
    </row>
    <row r="182" spans="1:9" x14ac:dyDescent="0.2">
      <c r="A182" s="45"/>
      <c r="B182" s="45"/>
      <c r="C182" s="103" t="s">
        <v>244</v>
      </c>
      <c r="D182" s="84" t="s">
        <v>243</v>
      </c>
      <c r="E182" s="84" t="s">
        <v>137</v>
      </c>
      <c r="F182" s="287" t="s">
        <v>135</v>
      </c>
      <c r="G182" s="288"/>
    </row>
    <row r="183" spans="1:9" ht="22.5" x14ac:dyDescent="0.2">
      <c r="A183" s="146" t="s">
        <v>89</v>
      </c>
      <c r="B183" s="41" t="s">
        <v>88</v>
      </c>
      <c r="C183" s="104">
        <v>0.24528301886792453</v>
      </c>
      <c r="D183" s="39">
        <v>0.32075471698113206</v>
      </c>
      <c r="E183" s="39">
        <v>0.43396226415094341</v>
      </c>
      <c r="F183" s="67">
        <v>53</v>
      </c>
      <c r="G183" s="100">
        <v>0</v>
      </c>
    </row>
    <row r="184" spans="1:9" x14ac:dyDescent="0.2">
      <c r="A184" s="147"/>
      <c r="B184" s="194" t="s">
        <v>87</v>
      </c>
      <c r="C184" s="189">
        <v>0.33333333333333326</v>
      </c>
      <c r="D184" s="190">
        <v>0.16666666666666663</v>
      </c>
      <c r="E184" s="190">
        <v>0.5</v>
      </c>
      <c r="F184" s="196">
        <v>6</v>
      </c>
      <c r="G184" s="193">
        <v>0</v>
      </c>
    </row>
    <row r="185" spans="1:9" x14ac:dyDescent="0.2">
      <c r="A185" s="147"/>
      <c r="B185" s="26" t="s">
        <v>86</v>
      </c>
      <c r="C185" s="105">
        <v>0.16666666666666663</v>
      </c>
      <c r="D185" s="32">
        <v>0.16666666666666663</v>
      </c>
      <c r="E185" s="32">
        <v>0.66666666666666652</v>
      </c>
      <c r="F185" s="66">
        <v>6</v>
      </c>
      <c r="G185" s="101">
        <v>0</v>
      </c>
    </row>
    <row r="186" spans="1:9" x14ac:dyDescent="0.2">
      <c r="A186" s="147"/>
      <c r="B186" s="194" t="s">
        <v>85</v>
      </c>
      <c r="C186" s="189">
        <v>0.16666666666666663</v>
      </c>
      <c r="D186" s="190">
        <v>0.5</v>
      </c>
      <c r="E186" s="190">
        <v>0.33333333333333326</v>
      </c>
      <c r="F186" s="196">
        <v>6</v>
      </c>
      <c r="G186" s="193">
        <v>0</v>
      </c>
    </row>
    <row r="187" spans="1:9" x14ac:dyDescent="0.2">
      <c r="A187" s="147"/>
      <c r="B187" s="26" t="s">
        <v>84</v>
      </c>
      <c r="C187" s="105">
        <v>0.33333333333333326</v>
      </c>
      <c r="D187" s="32">
        <v>0.22222222222222221</v>
      </c>
      <c r="E187" s="32">
        <v>0.44444444444444442</v>
      </c>
      <c r="F187" s="66">
        <v>9</v>
      </c>
      <c r="G187" s="101">
        <v>0</v>
      </c>
    </row>
    <row r="188" spans="1:9" x14ac:dyDescent="0.2">
      <c r="A188" s="147"/>
      <c r="B188" s="194" t="s">
        <v>83</v>
      </c>
      <c r="C188" s="189">
        <v>0.25</v>
      </c>
      <c r="D188" s="190">
        <v>0.25</v>
      </c>
      <c r="E188" s="190">
        <v>0.5</v>
      </c>
      <c r="F188" s="196">
        <v>4</v>
      </c>
      <c r="G188" s="193">
        <v>0</v>
      </c>
    </row>
    <row r="189" spans="1:9" x14ac:dyDescent="0.2">
      <c r="A189" s="147"/>
      <c r="B189" s="26" t="s">
        <v>82</v>
      </c>
      <c r="C189" s="105">
        <v>0.5</v>
      </c>
      <c r="D189" s="32">
        <v>0</v>
      </c>
      <c r="E189" s="32">
        <v>0.5</v>
      </c>
      <c r="F189" s="66">
        <v>2</v>
      </c>
      <c r="G189" s="101">
        <v>0</v>
      </c>
    </row>
    <row r="190" spans="1:9" x14ac:dyDescent="0.2">
      <c r="A190" s="147"/>
      <c r="B190" s="194" t="s">
        <v>81</v>
      </c>
      <c r="C190" s="189">
        <v>0.5</v>
      </c>
      <c r="D190" s="190">
        <v>0.5</v>
      </c>
      <c r="E190" s="190">
        <v>0</v>
      </c>
      <c r="F190" s="196">
        <v>4</v>
      </c>
      <c r="G190" s="193">
        <v>0</v>
      </c>
    </row>
    <row r="191" spans="1:9" x14ac:dyDescent="0.2">
      <c r="A191" s="148"/>
      <c r="B191" s="25" t="s">
        <v>80</v>
      </c>
      <c r="C191" s="106">
        <v>0.125</v>
      </c>
      <c r="D191" s="23">
        <v>0.4375</v>
      </c>
      <c r="E191" s="23">
        <v>0.4375</v>
      </c>
      <c r="F191" s="65">
        <v>16</v>
      </c>
      <c r="G191" s="102">
        <v>0</v>
      </c>
    </row>
    <row r="193" spans="1:12" ht="12" x14ac:dyDescent="0.2">
      <c r="A193" s="46"/>
      <c r="B193" s="46"/>
      <c r="C193" s="289" t="s">
        <v>242</v>
      </c>
      <c r="D193" s="276"/>
      <c r="E193" s="276"/>
      <c r="F193" s="276"/>
      <c r="G193" s="277"/>
    </row>
    <row r="194" spans="1:12" x14ac:dyDescent="0.2">
      <c r="A194" s="45"/>
      <c r="B194" s="45"/>
      <c r="C194" s="103" t="s">
        <v>241</v>
      </c>
      <c r="D194" s="84" t="s">
        <v>240</v>
      </c>
      <c r="E194" s="84" t="s">
        <v>239</v>
      </c>
      <c r="F194" s="287" t="s">
        <v>135</v>
      </c>
      <c r="G194" s="288"/>
    </row>
    <row r="195" spans="1:12" ht="22.5" x14ac:dyDescent="0.2">
      <c r="A195" s="146" t="s">
        <v>89</v>
      </c>
      <c r="B195" s="41" t="s">
        <v>88</v>
      </c>
      <c r="C195" s="104">
        <v>0.65600000000000014</v>
      </c>
      <c r="D195" s="39">
        <v>0.21066666666666667</v>
      </c>
      <c r="E195" s="39">
        <v>0.13333333333333333</v>
      </c>
      <c r="F195" s="67">
        <v>375</v>
      </c>
      <c r="G195" s="100">
        <v>0</v>
      </c>
    </row>
    <row r="196" spans="1:12" x14ac:dyDescent="0.2">
      <c r="A196" s="147"/>
      <c r="B196" s="194" t="s">
        <v>87</v>
      </c>
      <c r="C196" s="189">
        <v>0.64556962025316456</v>
      </c>
      <c r="D196" s="190">
        <v>0.21518987341772153</v>
      </c>
      <c r="E196" s="190">
        <v>0.13924050632911392</v>
      </c>
      <c r="F196" s="196">
        <v>79</v>
      </c>
      <c r="G196" s="193">
        <v>0</v>
      </c>
    </row>
    <row r="197" spans="1:12" x14ac:dyDescent="0.2">
      <c r="A197" s="147"/>
      <c r="B197" s="26" t="s">
        <v>86</v>
      </c>
      <c r="C197" s="105">
        <v>0.83333333333333348</v>
      </c>
      <c r="D197" s="32">
        <v>9.2592592592592601E-2</v>
      </c>
      <c r="E197" s="32">
        <v>7.407407407407407E-2</v>
      </c>
      <c r="F197" s="66">
        <v>54</v>
      </c>
      <c r="G197" s="101">
        <v>0</v>
      </c>
    </row>
    <row r="198" spans="1:12" x14ac:dyDescent="0.2">
      <c r="A198" s="147"/>
      <c r="B198" s="194" t="s">
        <v>85</v>
      </c>
      <c r="C198" s="189">
        <v>0.74626865671641796</v>
      </c>
      <c r="D198" s="190">
        <v>0.20895522388059701</v>
      </c>
      <c r="E198" s="190">
        <v>4.4776119402985072E-2</v>
      </c>
      <c r="F198" s="196">
        <v>67</v>
      </c>
      <c r="G198" s="193">
        <v>0</v>
      </c>
    </row>
    <row r="199" spans="1:12" x14ac:dyDescent="0.2">
      <c r="A199" s="147"/>
      <c r="B199" s="26" t="s">
        <v>84</v>
      </c>
      <c r="C199" s="105">
        <v>0.73913043478260865</v>
      </c>
      <c r="D199" s="32">
        <v>8.6956521739130432E-2</v>
      </c>
      <c r="E199" s="32">
        <v>0.17391304347826086</v>
      </c>
      <c r="F199" s="66">
        <v>23</v>
      </c>
      <c r="G199" s="101">
        <v>0</v>
      </c>
    </row>
    <row r="200" spans="1:12" x14ac:dyDescent="0.2">
      <c r="A200" s="147"/>
      <c r="B200" s="194" t="s">
        <v>83</v>
      </c>
      <c r="C200" s="189">
        <v>0.77358490566037741</v>
      </c>
      <c r="D200" s="190">
        <v>0.18867924528301888</v>
      </c>
      <c r="E200" s="190">
        <v>3.7735849056603772E-2</v>
      </c>
      <c r="F200" s="196">
        <v>53</v>
      </c>
      <c r="G200" s="193">
        <v>0</v>
      </c>
    </row>
    <row r="201" spans="1:12" x14ac:dyDescent="0.2">
      <c r="A201" s="147"/>
      <c r="B201" s="26" t="s">
        <v>82</v>
      </c>
      <c r="C201" s="105">
        <v>0.2857142857142857</v>
      </c>
      <c r="D201" s="32">
        <v>0.42857142857142855</v>
      </c>
      <c r="E201" s="32">
        <v>0.2857142857142857</v>
      </c>
      <c r="F201" s="66">
        <v>14</v>
      </c>
      <c r="G201" s="101">
        <v>0</v>
      </c>
    </row>
    <row r="202" spans="1:12" x14ac:dyDescent="0.2">
      <c r="A202" s="147"/>
      <c r="B202" s="194" t="s">
        <v>81</v>
      </c>
      <c r="C202" s="189">
        <v>0.61538461538461542</v>
      </c>
      <c r="D202" s="190">
        <v>7.6923076923076927E-2</v>
      </c>
      <c r="E202" s="190">
        <v>0.30769230769230771</v>
      </c>
      <c r="F202" s="196">
        <v>13</v>
      </c>
      <c r="G202" s="193">
        <v>0</v>
      </c>
    </row>
    <row r="203" spans="1:12" x14ac:dyDescent="0.2">
      <c r="A203" s="148"/>
      <c r="B203" s="25" t="s">
        <v>80</v>
      </c>
      <c r="C203" s="106">
        <v>0.41666666666666674</v>
      </c>
      <c r="D203" s="23">
        <v>0.33333333333333326</v>
      </c>
      <c r="E203" s="23">
        <v>0.25</v>
      </c>
      <c r="F203" s="65">
        <v>72</v>
      </c>
      <c r="G203" s="102">
        <v>0</v>
      </c>
    </row>
    <row r="205" spans="1:12" ht="12" x14ac:dyDescent="0.2">
      <c r="A205" s="46"/>
      <c r="B205" s="46"/>
      <c r="C205" s="289" t="s">
        <v>238</v>
      </c>
      <c r="D205" s="276"/>
      <c r="E205" s="276"/>
      <c r="F205" s="276"/>
      <c r="G205" s="276"/>
      <c r="H205" s="276"/>
      <c r="I205" s="276"/>
      <c r="J205" s="276"/>
      <c r="K205" s="276"/>
      <c r="L205" s="277"/>
    </row>
    <row r="206" spans="1:12" x14ac:dyDescent="0.2">
      <c r="A206" s="45"/>
      <c r="B206" s="45"/>
      <c r="C206" s="103" t="s">
        <v>237</v>
      </c>
      <c r="D206" s="84" t="s">
        <v>236</v>
      </c>
      <c r="E206" s="84" t="s">
        <v>235</v>
      </c>
      <c r="F206" s="107" t="s">
        <v>234</v>
      </c>
      <c r="G206" s="107" t="s">
        <v>233</v>
      </c>
      <c r="H206" s="84" t="s">
        <v>232</v>
      </c>
      <c r="I206" s="273" t="s">
        <v>90</v>
      </c>
      <c r="J206" s="274"/>
      <c r="K206" s="274"/>
      <c r="L206" s="275"/>
    </row>
    <row r="207" spans="1:12" ht="22.5" x14ac:dyDescent="0.2">
      <c r="A207" s="146" t="s">
        <v>89</v>
      </c>
      <c r="B207" s="41" t="s">
        <v>88</v>
      </c>
      <c r="C207" s="104">
        <v>2.1333333333333333E-2</v>
      </c>
      <c r="D207" s="39">
        <v>4.8000000000000001E-2</v>
      </c>
      <c r="E207" s="39">
        <v>0.28799999999999998</v>
      </c>
      <c r="F207" s="38">
        <v>0.30666666666666664</v>
      </c>
      <c r="G207" s="38">
        <v>0.33600000000000002</v>
      </c>
      <c r="H207" s="39">
        <v>0.64266666666666661</v>
      </c>
      <c r="I207" s="37">
        <v>3.8879999999999977</v>
      </c>
      <c r="J207" s="36">
        <v>4</v>
      </c>
      <c r="K207" s="35">
        <v>375</v>
      </c>
      <c r="L207" s="100">
        <v>0</v>
      </c>
    </row>
    <row r="208" spans="1:12" x14ac:dyDescent="0.2">
      <c r="A208" s="147"/>
      <c r="B208" s="194" t="s">
        <v>87</v>
      </c>
      <c r="C208" s="189">
        <v>1.2658227848101267E-2</v>
      </c>
      <c r="D208" s="190">
        <v>1.2658227848101267E-2</v>
      </c>
      <c r="E208" s="190">
        <v>0.27848101265822783</v>
      </c>
      <c r="F208" s="195">
        <v>0.35443037974683539</v>
      </c>
      <c r="G208" s="195">
        <v>0.34177215189873417</v>
      </c>
      <c r="H208" s="190">
        <v>0.69620253164556956</v>
      </c>
      <c r="I208" s="197">
        <v>4.0000000000000009</v>
      </c>
      <c r="J208" s="191">
        <v>4</v>
      </c>
      <c r="K208" s="192">
        <v>79</v>
      </c>
      <c r="L208" s="193">
        <v>0</v>
      </c>
    </row>
    <row r="209" spans="1:12" x14ac:dyDescent="0.2">
      <c r="A209" s="147"/>
      <c r="B209" s="26" t="s">
        <v>86</v>
      </c>
      <c r="C209" s="105">
        <v>0</v>
      </c>
      <c r="D209" s="32">
        <v>7.407407407407407E-2</v>
      </c>
      <c r="E209" s="32">
        <v>0.16666666666666663</v>
      </c>
      <c r="F209" s="31">
        <v>0.1851851851851852</v>
      </c>
      <c r="G209" s="31">
        <v>0.57407407407407407</v>
      </c>
      <c r="H209" s="32">
        <v>0.75925925925925919</v>
      </c>
      <c r="I209" s="30">
        <v>4.2592592592592604</v>
      </c>
      <c r="J209" s="29">
        <v>5</v>
      </c>
      <c r="K209" s="28">
        <v>54</v>
      </c>
      <c r="L209" s="101">
        <v>0</v>
      </c>
    </row>
    <row r="210" spans="1:12" x14ac:dyDescent="0.2">
      <c r="A210" s="147"/>
      <c r="B210" s="194" t="s">
        <v>85</v>
      </c>
      <c r="C210" s="189">
        <v>1.4925373134328356E-2</v>
      </c>
      <c r="D210" s="190">
        <v>7.4626865671641784E-2</v>
      </c>
      <c r="E210" s="190">
        <v>0.2537313432835821</v>
      </c>
      <c r="F210" s="195">
        <v>0.31343283582089554</v>
      </c>
      <c r="G210" s="195">
        <v>0.34328358208955223</v>
      </c>
      <c r="H210" s="190">
        <v>0.65671641791044777</v>
      </c>
      <c r="I210" s="197">
        <v>3.895522388059701</v>
      </c>
      <c r="J210" s="191">
        <v>4</v>
      </c>
      <c r="K210" s="192">
        <v>67</v>
      </c>
      <c r="L210" s="193">
        <v>0</v>
      </c>
    </row>
    <row r="211" spans="1:12" x14ac:dyDescent="0.2">
      <c r="A211" s="147"/>
      <c r="B211" s="26" t="s">
        <v>84</v>
      </c>
      <c r="C211" s="105">
        <v>0</v>
      </c>
      <c r="D211" s="32">
        <v>4.3478260869565216E-2</v>
      </c>
      <c r="E211" s="32">
        <v>0.52173913043478259</v>
      </c>
      <c r="F211" s="31">
        <v>0.21739130434782608</v>
      </c>
      <c r="G211" s="31">
        <v>0.21739130434782608</v>
      </c>
      <c r="H211" s="32">
        <v>0.43478260869565216</v>
      </c>
      <c r="I211" s="30">
        <v>3.6086956521739135</v>
      </c>
      <c r="J211" s="29">
        <v>3</v>
      </c>
      <c r="K211" s="28">
        <v>23</v>
      </c>
      <c r="L211" s="101">
        <v>0</v>
      </c>
    </row>
    <row r="212" spans="1:12" x14ac:dyDescent="0.2">
      <c r="A212" s="147"/>
      <c r="B212" s="194" t="s">
        <v>83</v>
      </c>
      <c r="C212" s="189">
        <v>0</v>
      </c>
      <c r="D212" s="190">
        <v>1.8867924528301886E-2</v>
      </c>
      <c r="E212" s="190">
        <v>0.24528301886792453</v>
      </c>
      <c r="F212" s="195">
        <v>0.28301886792452829</v>
      </c>
      <c r="G212" s="195">
        <v>0.45283018867924535</v>
      </c>
      <c r="H212" s="190">
        <v>0.73584905660377364</v>
      </c>
      <c r="I212" s="197">
        <v>4.1698113207547172</v>
      </c>
      <c r="J212" s="191">
        <v>4</v>
      </c>
      <c r="K212" s="192">
        <v>53</v>
      </c>
      <c r="L212" s="193">
        <v>0</v>
      </c>
    </row>
    <row r="213" spans="1:12" x14ac:dyDescent="0.2">
      <c r="A213" s="147"/>
      <c r="B213" s="26" t="s">
        <v>82</v>
      </c>
      <c r="C213" s="105">
        <v>0</v>
      </c>
      <c r="D213" s="32">
        <v>7.1428571428571425E-2</v>
      </c>
      <c r="E213" s="32">
        <v>0.35714285714285715</v>
      </c>
      <c r="F213" s="31">
        <v>0.21428571428571427</v>
      </c>
      <c r="G213" s="31">
        <v>0.35714285714285715</v>
      </c>
      <c r="H213" s="32">
        <v>0.5714285714285714</v>
      </c>
      <c r="I213" s="30">
        <v>3.8571428571428568</v>
      </c>
      <c r="J213" s="29">
        <v>4</v>
      </c>
      <c r="K213" s="28">
        <v>14</v>
      </c>
      <c r="L213" s="101">
        <v>0</v>
      </c>
    </row>
    <row r="214" spans="1:12" x14ac:dyDescent="0.2">
      <c r="A214" s="147"/>
      <c r="B214" s="194" t="s">
        <v>81</v>
      </c>
      <c r="C214" s="189">
        <v>0.15384615384615385</v>
      </c>
      <c r="D214" s="190">
        <v>0</v>
      </c>
      <c r="E214" s="190">
        <v>0.38461538461538469</v>
      </c>
      <c r="F214" s="195">
        <v>0.38461538461538469</v>
      </c>
      <c r="G214" s="195">
        <v>7.6923076923076927E-2</v>
      </c>
      <c r="H214" s="190">
        <v>0.46153846153846162</v>
      </c>
      <c r="I214" s="197">
        <v>3.2307692307692308</v>
      </c>
      <c r="J214" s="191">
        <v>3</v>
      </c>
      <c r="K214" s="192">
        <v>13</v>
      </c>
      <c r="L214" s="193">
        <v>0</v>
      </c>
    </row>
    <row r="215" spans="1:12" x14ac:dyDescent="0.2">
      <c r="A215" s="148"/>
      <c r="B215" s="25" t="s">
        <v>80</v>
      </c>
      <c r="C215" s="106">
        <v>5.5555555555555552E-2</v>
      </c>
      <c r="D215" s="23">
        <v>6.9444444444444448E-2</v>
      </c>
      <c r="E215" s="23">
        <v>0.34722222222222221</v>
      </c>
      <c r="F215" s="22">
        <v>0.38888888888888895</v>
      </c>
      <c r="G215" s="22">
        <v>0.1388888888888889</v>
      </c>
      <c r="H215" s="23">
        <v>0.5277777777777779</v>
      </c>
      <c r="I215" s="21">
        <v>3.4861111111111116</v>
      </c>
      <c r="J215" s="20">
        <v>4</v>
      </c>
      <c r="K215" s="19">
        <v>72</v>
      </c>
      <c r="L215" s="102">
        <v>0</v>
      </c>
    </row>
    <row r="217" spans="1:12" ht="12" x14ac:dyDescent="0.2">
      <c r="A217" s="46"/>
      <c r="B217" s="46"/>
      <c r="C217" s="289" t="s">
        <v>231</v>
      </c>
      <c r="D217" s="276"/>
      <c r="E217" s="276"/>
      <c r="F217" s="276"/>
      <c r="G217" s="276"/>
      <c r="H217" s="276"/>
      <c r="I217" s="276"/>
      <c r="J217" s="276"/>
      <c r="K217" s="276"/>
      <c r="L217" s="277"/>
    </row>
    <row r="218" spans="1:12" x14ac:dyDescent="0.2">
      <c r="A218" s="45"/>
      <c r="B218" s="45"/>
      <c r="C218" s="103" t="s">
        <v>230</v>
      </c>
      <c r="D218" s="84" t="s">
        <v>229</v>
      </c>
      <c r="E218" s="84" t="s">
        <v>94</v>
      </c>
      <c r="F218" s="107" t="s">
        <v>228</v>
      </c>
      <c r="G218" s="107" t="s">
        <v>227</v>
      </c>
      <c r="H218" s="84" t="s">
        <v>226</v>
      </c>
      <c r="I218" s="273" t="s">
        <v>90</v>
      </c>
      <c r="J218" s="274"/>
      <c r="K218" s="274"/>
      <c r="L218" s="275"/>
    </row>
    <row r="219" spans="1:12" ht="22.5" x14ac:dyDescent="0.2">
      <c r="A219" s="146" t="s">
        <v>89</v>
      </c>
      <c r="B219" s="41" t="s">
        <v>88</v>
      </c>
      <c r="C219" s="104">
        <v>3.2000000000000001E-2</v>
      </c>
      <c r="D219" s="39">
        <v>6.6666666666666666E-2</v>
      </c>
      <c r="E219" s="39">
        <v>0.18133333333333332</v>
      </c>
      <c r="F219" s="38">
        <v>0.33866666666666667</v>
      </c>
      <c r="G219" s="38">
        <v>0.3813333333333333</v>
      </c>
      <c r="H219" s="39">
        <v>0.72</v>
      </c>
      <c r="I219" s="37">
        <v>3.9706666666666668</v>
      </c>
      <c r="J219" s="36">
        <v>4</v>
      </c>
      <c r="K219" s="35">
        <v>375</v>
      </c>
      <c r="L219" s="100">
        <v>0</v>
      </c>
    </row>
    <row r="220" spans="1:12" x14ac:dyDescent="0.2">
      <c r="A220" s="147"/>
      <c r="B220" s="194" t="s">
        <v>87</v>
      </c>
      <c r="C220" s="189">
        <v>3.7974683544303799E-2</v>
      </c>
      <c r="D220" s="190">
        <v>7.5949367088607597E-2</v>
      </c>
      <c r="E220" s="190">
        <v>0.10126582278481014</v>
      </c>
      <c r="F220" s="195">
        <v>0.36708860759493672</v>
      </c>
      <c r="G220" s="195">
        <v>0.41772151898734178</v>
      </c>
      <c r="H220" s="190">
        <v>0.78481012658227856</v>
      </c>
      <c r="I220" s="197">
        <v>4.0506329113924044</v>
      </c>
      <c r="J220" s="191">
        <v>4</v>
      </c>
      <c r="K220" s="192">
        <v>79</v>
      </c>
      <c r="L220" s="193">
        <v>0</v>
      </c>
    </row>
    <row r="221" spans="1:12" x14ac:dyDescent="0.2">
      <c r="A221" s="147"/>
      <c r="B221" s="26" t="s">
        <v>86</v>
      </c>
      <c r="C221" s="105">
        <v>0</v>
      </c>
      <c r="D221" s="32">
        <v>1.8518518518518517E-2</v>
      </c>
      <c r="E221" s="32">
        <v>0.12962962962962962</v>
      </c>
      <c r="F221" s="31">
        <v>0.20370370370370369</v>
      </c>
      <c r="G221" s="31">
        <v>0.64814814814814814</v>
      </c>
      <c r="H221" s="32">
        <v>0.85185185185185175</v>
      </c>
      <c r="I221" s="30">
        <v>4.481481481481481</v>
      </c>
      <c r="J221" s="29">
        <v>5</v>
      </c>
      <c r="K221" s="28">
        <v>54</v>
      </c>
      <c r="L221" s="101">
        <v>0</v>
      </c>
    </row>
    <row r="222" spans="1:12" x14ac:dyDescent="0.2">
      <c r="A222" s="147"/>
      <c r="B222" s="194" t="s">
        <v>85</v>
      </c>
      <c r="C222" s="189">
        <v>1.4925373134328356E-2</v>
      </c>
      <c r="D222" s="190">
        <v>5.9701492537313425E-2</v>
      </c>
      <c r="E222" s="190">
        <v>0.22388059701492538</v>
      </c>
      <c r="F222" s="195">
        <v>0.29850746268656714</v>
      </c>
      <c r="G222" s="195">
        <v>0.40298507462686567</v>
      </c>
      <c r="H222" s="190">
        <v>0.70149253731343275</v>
      </c>
      <c r="I222" s="197">
        <v>4.0149253731343286</v>
      </c>
      <c r="J222" s="191">
        <v>4</v>
      </c>
      <c r="K222" s="192">
        <v>67</v>
      </c>
      <c r="L222" s="193">
        <v>0</v>
      </c>
    </row>
    <row r="223" spans="1:12" x14ac:dyDescent="0.2">
      <c r="A223" s="147"/>
      <c r="B223" s="26" t="s">
        <v>84</v>
      </c>
      <c r="C223" s="105">
        <v>4.3478260869565216E-2</v>
      </c>
      <c r="D223" s="32">
        <v>8.6956521739130432E-2</v>
      </c>
      <c r="E223" s="32">
        <v>0.21739130434782608</v>
      </c>
      <c r="F223" s="31">
        <v>0.30434782608695654</v>
      </c>
      <c r="G223" s="31">
        <v>0.34782608695652173</v>
      </c>
      <c r="H223" s="32">
        <v>0.65217391304347827</v>
      </c>
      <c r="I223" s="30">
        <v>3.8260869565217397</v>
      </c>
      <c r="J223" s="29">
        <v>4</v>
      </c>
      <c r="K223" s="28">
        <v>23</v>
      </c>
      <c r="L223" s="101">
        <v>0</v>
      </c>
    </row>
    <row r="224" spans="1:12" x14ac:dyDescent="0.2">
      <c r="A224" s="147"/>
      <c r="B224" s="194" t="s">
        <v>83</v>
      </c>
      <c r="C224" s="189">
        <v>0</v>
      </c>
      <c r="D224" s="190">
        <v>5.6603773584905669E-2</v>
      </c>
      <c r="E224" s="190">
        <v>0.22641509433962267</v>
      </c>
      <c r="F224" s="195">
        <v>0.35849056603773582</v>
      </c>
      <c r="G224" s="195">
        <v>0.35849056603773582</v>
      </c>
      <c r="H224" s="190">
        <v>0.71698113207547165</v>
      </c>
      <c r="I224" s="197">
        <v>4.0188679245283021</v>
      </c>
      <c r="J224" s="191">
        <v>4</v>
      </c>
      <c r="K224" s="192">
        <v>53</v>
      </c>
      <c r="L224" s="193">
        <v>0</v>
      </c>
    </row>
    <row r="225" spans="1:20" x14ac:dyDescent="0.2">
      <c r="A225" s="147"/>
      <c r="B225" s="26" t="s">
        <v>82</v>
      </c>
      <c r="C225" s="105">
        <v>7.1428571428571425E-2</v>
      </c>
      <c r="D225" s="32">
        <v>0</v>
      </c>
      <c r="E225" s="32">
        <v>0.21428571428571427</v>
      </c>
      <c r="F225" s="31">
        <v>0.42857142857142855</v>
      </c>
      <c r="G225" s="31">
        <v>0.2857142857142857</v>
      </c>
      <c r="H225" s="32">
        <v>0.71428571428571419</v>
      </c>
      <c r="I225" s="30">
        <v>3.8571428571428572</v>
      </c>
      <c r="J225" s="29">
        <v>4</v>
      </c>
      <c r="K225" s="28">
        <v>14</v>
      </c>
      <c r="L225" s="101">
        <v>0</v>
      </c>
    </row>
    <row r="226" spans="1:20" x14ac:dyDescent="0.2">
      <c r="A226" s="147"/>
      <c r="B226" s="194" t="s">
        <v>81</v>
      </c>
      <c r="C226" s="189">
        <v>0.15384615384615385</v>
      </c>
      <c r="D226" s="190">
        <v>0.15384615384615385</v>
      </c>
      <c r="E226" s="190">
        <v>0.15384615384615385</v>
      </c>
      <c r="F226" s="195">
        <v>0.38461538461538469</v>
      </c>
      <c r="G226" s="195">
        <v>0.15384615384615385</v>
      </c>
      <c r="H226" s="190">
        <v>0.53846153846153855</v>
      </c>
      <c r="I226" s="197">
        <v>3.2307692307692308</v>
      </c>
      <c r="J226" s="191">
        <v>4</v>
      </c>
      <c r="K226" s="192">
        <v>13</v>
      </c>
      <c r="L226" s="193">
        <v>0</v>
      </c>
    </row>
    <row r="227" spans="1:20" x14ac:dyDescent="0.2">
      <c r="A227" s="148"/>
      <c r="B227" s="25" t="s">
        <v>80</v>
      </c>
      <c r="C227" s="106">
        <v>5.5555555555555552E-2</v>
      </c>
      <c r="D227" s="23">
        <v>9.7222222222222238E-2</v>
      </c>
      <c r="E227" s="23">
        <v>0.22222222222222221</v>
      </c>
      <c r="F227" s="22">
        <v>0.41666666666666674</v>
      </c>
      <c r="G227" s="22">
        <v>0.20833333333333337</v>
      </c>
      <c r="H227" s="23">
        <v>0.62500000000000011</v>
      </c>
      <c r="I227" s="21">
        <v>3.625</v>
      </c>
      <c r="J227" s="20">
        <v>4</v>
      </c>
      <c r="K227" s="19">
        <v>72</v>
      </c>
      <c r="L227" s="102">
        <v>0</v>
      </c>
    </row>
    <row r="228" spans="1:20" ht="15" x14ac:dyDescent="0.25">
      <c r="A228" s="17"/>
      <c r="B228" s="17"/>
      <c r="C228" s="290" t="s">
        <v>89</v>
      </c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  <c r="O228" s="291"/>
      <c r="P228" s="291"/>
      <c r="Q228" s="291"/>
      <c r="R228" s="291"/>
      <c r="S228" s="291"/>
      <c r="T228" s="292"/>
    </row>
    <row r="229" spans="1:20" ht="22.5" x14ac:dyDescent="0.2">
      <c r="A229" s="64"/>
      <c r="B229" s="64"/>
      <c r="C229" s="140" t="s">
        <v>88</v>
      </c>
      <c r="D229" s="75"/>
      <c r="E229" s="74" t="s">
        <v>87</v>
      </c>
      <c r="F229" s="76"/>
      <c r="G229" s="62" t="s">
        <v>86</v>
      </c>
      <c r="H229" s="75"/>
      <c r="I229" s="62" t="s">
        <v>85</v>
      </c>
      <c r="J229" s="75"/>
      <c r="K229" s="74" t="s">
        <v>84</v>
      </c>
      <c r="L229" s="86"/>
      <c r="M229" s="88" t="s">
        <v>83</v>
      </c>
      <c r="N229" s="87"/>
      <c r="O229" s="88" t="s">
        <v>82</v>
      </c>
      <c r="P229" s="87"/>
      <c r="Q229" s="88" t="s">
        <v>81</v>
      </c>
      <c r="R229" s="87"/>
      <c r="S229" s="88" t="s">
        <v>80</v>
      </c>
      <c r="T229" s="86"/>
    </row>
    <row r="230" spans="1:20" x14ac:dyDescent="0.2">
      <c r="A230" s="45"/>
      <c r="B230" s="45"/>
      <c r="C230" s="109" t="s">
        <v>177</v>
      </c>
      <c r="D230" s="43" t="s">
        <v>200</v>
      </c>
      <c r="E230" s="43" t="s">
        <v>177</v>
      </c>
      <c r="F230" s="108" t="s">
        <v>200</v>
      </c>
      <c r="G230" s="108" t="s">
        <v>177</v>
      </c>
      <c r="H230" s="43" t="s">
        <v>200</v>
      </c>
      <c r="I230" s="108" t="s">
        <v>177</v>
      </c>
      <c r="J230" s="43" t="s">
        <v>200</v>
      </c>
      <c r="K230" s="43" t="s">
        <v>177</v>
      </c>
      <c r="L230" s="108" t="s">
        <v>200</v>
      </c>
      <c r="M230" s="43" t="s">
        <v>177</v>
      </c>
      <c r="N230" s="43" t="s">
        <v>200</v>
      </c>
      <c r="O230" s="43" t="s">
        <v>177</v>
      </c>
      <c r="P230" s="43" t="s">
        <v>200</v>
      </c>
      <c r="Q230" s="43" t="s">
        <v>177</v>
      </c>
      <c r="R230" s="43" t="s">
        <v>200</v>
      </c>
      <c r="S230" s="43" t="s">
        <v>177</v>
      </c>
      <c r="T230" s="110" t="s">
        <v>200</v>
      </c>
    </row>
    <row r="231" spans="1:20" x14ac:dyDescent="0.2">
      <c r="A231" s="146" t="s">
        <v>225</v>
      </c>
      <c r="B231" s="41" t="s">
        <v>88</v>
      </c>
      <c r="C231" s="117">
        <v>375</v>
      </c>
      <c r="D231" s="39">
        <v>1</v>
      </c>
      <c r="E231" s="73">
        <v>79</v>
      </c>
      <c r="F231" s="38">
        <v>1</v>
      </c>
      <c r="G231" s="34">
        <v>54</v>
      </c>
      <c r="H231" s="39">
        <v>1</v>
      </c>
      <c r="I231" s="34">
        <v>67</v>
      </c>
      <c r="J231" s="39">
        <v>1</v>
      </c>
      <c r="K231" s="73">
        <v>23</v>
      </c>
      <c r="L231" s="38">
        <v>1</v>
      </c>
      <c r="M231" s="73">
        <v>53</v>
      </c>
      <c r="N231" s="39">
        <v>1</v>
      </c>
      <c r="O231" s="73">
        <v>14</v>
      </c>
      <c r="P231" s="39">
        <v>1</v>
      </c>
      <c r="Q231" s="73">
        <v>13</v>
      </c>
      <c r="R231" s="39">
        <v>1</v>
      </c>
      <c r="S231" s="73">
        <v>72</v>
      </c>
      <c r="T231" s="118">
        <v>1</v>
      </c>
    </row>
    <row r="232" spans="1:20" x14ac:dyDescent="0.2">
      <c r="A232" s="147"/>
      <c r="B232" s="194" t="s">
        <v>224</v>
      </c>
      <c r="C232" s="198">
        <v>32</v>
      </c>
      <c r="D232" s="190">
        <v>8.533333333333333E-2</v>
      </c>
      <c r="E232" s="199">
        <v>27</v>
      </c>
      <c r="F232" s="195">
        <v>0.34177215189873417</v>
      </c>
      <c r="G232" s="200">
        <v>1</v>
      </c>
      <c r="H232" s="190">
        <v>1.8518518518518517E-2</v>
      </c>
      <c r="I232" s="200">
        <v>0</v>
      </c>
      <c r="J232" s="190">
        <v>0</v>
      </c>
      <c r="K232" s="199">
        <v>0</v>
      </c>
      <c r="L232" s="195">
        <v>0</v>
      </c>
      <c r="M232" s="199">
        <v>1</v>
      </c>
      <c r="N232" s="190">
        <v>1.8867924528301886E-2</v>
      </c>
      <c r="O232" s="199">
        <v>0</v>
      </c>
      <c r="P232" s="190">
        <v>0</v>
      </c>
      <c r="Q232" s="199">
        <v>0</v>
      </c>
      <c r="R232" s="190">
        <v>0</v>
      </c>
      <c r="S232" s="199">
        <v>3</v>
      </c>
      <c r="T232" s="201">
        <v>4.1666666666666657E-2</v>
      </c>
    </row>
    <row r="233" spans="1:20" x14ac:dyDescent="0.2">
      <c r="A233" s="147"/>
      <c r="B233" s="26" t="s">
        <v>223</v>
      </c>
      <c r="C233" s="119">
        <v>35</v>
      </c>
      <c r="D233" s="32">
        <v>9.3333333333333338E-2</v>
      </c>
      <c r="E233" s="72">
        <v>30</v>
      </c>
      <c r="F233" s="31">
        <v>0.379746835443038</v>
      </c>
      <c r="G233" s="27">
        <v>1</v>
      </c>
      <c r="H233" s="32">
        <v>1.8518518518518517E-2</v>
      </c>
      <c r="I233" s="27">
        <v>0</v>
      </c>
      <c r="J233" s="32">
        <v>0</v>
      </c>
      <c r="K233" s="72">
        <v>2</v>
      </c>
      <c r="L233" s="31">
        <v>8.6956521739130432E-2</v>
      </c>
      <c r="M233" s="72">
        <v>0</v>
      </c>
      <c r="N233" s="32">
        <v>0</v>
      </c>
      <c r="O233" s="72">
        <v>1</v>
      </c>
      <c r="P233" s="32">
        <v>7.1428571428571425E-2</v>
      </c>
      <c r="Q233" s="72">
        <v>1</v>
      </c>
      <c r="R233" s="32">
        <v>7.6923076923076927E-2</v>
      </c>
      <c r="S233" s="72">
        <v>0</v>
      </c>
      <c r="T233" s="120">
        <v>0</v>
      </c>
    </row>
    <row r="234" spans="1:20" x14ac:dyDescent="0.2">
      <c r="A234" s="147"/>
      <c r="B234" s="194" t="s">
        <v>222</v>
      </c>
      <c r="C234" s="198">
        <v>9</v>
      </c>
      <c r="D234" s="190">
        <v>2.4E-2</v>
      </c>
      <c r="E234" s="199">
        <v>3</v>
      </c>
      <c r="F234" s="195">
        <v>3.7974683544303799E-2</v>
      </c>
      <c r="G234" s="200">
        <v>0</v>
      </c>
      <c r="H234" s="190">
        <v>0</v>
      </c>
      <c r="I234" s="200">
        <v>6</v>
      </c>
      <c r="J234" s="190">
        <v>8.9552238805970144E-2</v>
      </c>
      <c r="K234" s="199">
        <v>0</v>
      </c>
      <c r="L234" s="195">
        <v>0</v>
      </c>
      <c r="M234" s="199">
        <v>0</v>
      </c>
      <c r="N234" s="190">
        <v>0</v>
      </c>
      <c r="O234" s="199">
        <v>0</v>
      </c>
      <c r="P234" s="190">
        <v>0</v>
      </c>
      <c r="Q234" s="199">
        <v>0</v>
      </c>
      <c r="R234" s="190">
        <v>0</v>
      </c>
      <c r="S234" s="199">
        <v>0</v>
      </c>
      <c r="T234" s="201">
        <v>0</v>
      </c>
    </row>
    <row r="235" spans="1:20" x14ac:dyDescent="0.2">
      <c r="A235" s="147"/>
      <c r="B235" s="26" t="s">
        <v>221</v>
      </c>
      <c r="C235" s="119">
        <v>0</v>
      </c>
      <c r="D235" s="32">
        <v>0</v>
      </c>
      <c r="E235" s="72">
        <v>0</v>
      </c>
      <c r="F235" s="31">
        <v>0</v>
      </c>
      <c r="G235" s="27">
        <v>0</v>
      </c>
      <c r="H235" s="32">
        <v>0</v>
      </c>
      <c r="I235" s="27">
        <v>0</v>
      </c>
      <c r="J235" s="32">
        <v>0</v>
      </c>
      <c r="K235" s="72">
        <v>0</v>
      </c>
      <c r="L235" s="31">
        <v>0</v>
      </c>
      <c r="M235" s="72">
        <v>0</v>
      </c>
      <c r="N235" s="32">
        <v>0</v>
      </c>
      <c r="O235" s="72">
        <v>0</v>
      </c>
      <c r="P235" s="32">
        <v>0</v>
      </c>
      <c r="Q235" s="72">
        <v>0</v>
      </c>
      <c r="R235" s="32">
        <v>0</v>
      </c>
      <c r="S235" s="72">
        <v>0</v>
      </c>
      <c r="T235" s="120">
        <v>0</v>
      </c>
    </row>
    <row r="236" spans="1:20" x14ac:dyDescent="0.2">
      <c r="A236" s="147"/>
      <c r="B236" s="194" t="s">
        <v>85</v>
      </c>
      <c r="C236" s="198">
        <v>56</v>
      </c>
      <c r="D236" s="190">
        <v>0.14933333333333335</v>
      </c>
      <c r="E236" s="199">
        <v>0</v>
      </c>
      <c r="F236" s="195">
        <v>0</v>
      </c>
      <c r="G236" s="200">
        <v>0</v>
      </c>
      <c r="H236" s="190">
        <v>0</v>
      </c>
      <c r="I236" s="200">
        <v>55</v>
      </c>
      <c r="J236" s="190">
        <v>0.82089552238805974</v>
      </c>
      <c r="K236" s="199">
        <v>0</v>
      </c>
      <c r="L236" s="195">
        <v>0</v>
      </c>
      <c r="M236" s="199">
        <v>0</v>
      </c>
      <c r="N236" s="190">
        <v>0</v>
      </c>
      <c r="O236" s="199">
        <v>0</v>
      </c>
      <c r="P236" s="190">
        <v>0</v>
      </c>
      <c r="Q236" s="199">
        <v>0</v>
      </c>
      <c r="R236" s="190">
        <v>0</v>
      </c>
      <c r="S236" s="199">
        <v>1</v>
      </c>
      <c r="T236" s="201">
        <v>1.3888888888888888E-2</v>
      </c>
    </row>
    <row r="237" spans="1:20" x14ac:dyDescent="0.2">
      <c r="A237" s="147"/>
      <c r="B237" s="26" t="s">
        <v>220</v>
      </c>
      <c r="C237" s="119">
        <v>7</v>
      </c>
      <c r="D237" s="32">
        <v>1.8666666666666668E-2</v>
      </c>
      <c r="E237" s="72">
        <v>0</v>
      </c>
      <c r="F237" s="31">
        <v>0</v>
      </c>
      <c r="G237" s="27">
        <v>0</v>
      </c>
      <c r="H237" s="32">
        <v>0</v>
      </c>
      <c r="I237" s="27">
        <v>1</v>
      </c>
      <c r="J237" s="32">
        <v>1.4925373134328356E-2</v>
      </c>
      <c r="K237" s="72">
        <v>0</v>
      </c>
      <c r="L237" s="31">
        <v>0</v>
      </c>
      <c r="M237" s="72">
        <v>0</v>
      </c>
      <c r="N237" s="32">
        <v>0</v>
      </c>
      <c r="O237" s="72">
        <v>0</v>
      </c>
      <c r="P237" s="32">
        <v>0</v>
      </c>
      <c r="Q237" s="72">
        <v>5</v>
      </c>
      <c r="R237" s="32">
        <v>0.38461538461538469</v>
      </c>
      <c r="S237" s="72">
        <v>1</v>
      </c>
      <c r="T237" s="120">
        <v>1.3888888888888888E-2</v>
      </c>
    </row>
    <row r="238" spans="1:20" x14ac:dyDescent="0.2">
      <c r="A238" s="147"/>
      <c r="B238" s="194" t="s">
        <v>219</v>
      </c>
      <c r="C238" s="198">
        <v>14</v>
      </c>
      <c r="D238" s="190">
        <v>3.7333333333333336E-2</v>
      </c>
      <c r="E238" s="199">
        <v>0</v>
      </c>
      <c r="F238" s="195">
        <v>0</v>
      </c>
      <c r="G238" s="200">
        <v>0</v>
      </c>
      <c r="H238" s="190">
        <v>0</v>
      </c>
      <c r="I238" s="200">
        <v>0</v>
      </c>
      <c r="J238" s="190">
        <v>0</v>
      </c>
      <c r="K238" s="199">
        <v>0</v>
      </c>
      <c r="L238" s="195">
        <v>0</v>
      </c>
      <c r="M238" s="199">
        <v>2</v>
      </c>
      <c r="N238" s="190">
        <v>3.7735849056603772E-2</v>
      </c>
      <c r="O238" s="199">
        <v>0</v>
      </c>
      <c r="P238" s="190">
        <v>0</v>
      </c>
      <c r="Q238" s="199">
        <v>0</v>
      </c>
      <c r="R238" s="190">
        <v>0</v>
      </c>
      <c r="S238" s="199">
        <v>12</v>
      </c>
      <c r="T238" s="201">
        <v>0.16666666666666663</v>
      </c>
    </row>
    <row r="239" spans="1:20" x14ac:dyDescent="0.2">
      <c r="A239" s="147"/>
      <c r="B239" s="26" t="s">
        <v>218</v>
      </c>
      <c r="C239" s="119">
        <v>5</v>
      </c>
      <c r="D239" s="32">
        <v>1.3333333333333334E-2</v>
      </c>
      <c r="E239" s="72">
        <v>1</v>
      </c>
      <c r="F239" s="31">
        <v>1.2658227848101267E-2</v>
      </c>
      <c r="G239" s="27">
        <v>0</v>
      </c>
      <c r="H239" s="32">
        <v>0</v>
      </c>
      <c r="I239" s="27">
        <v>0</v>
      </c>
      <c r="J239" s="32">
        <v>0</v>
      </c>
      <c r="K239" s="72">
        <v>0</v>
      </c>
      <c r="L239" s="31">
        <v>0</v>
      </c>
      <c r="M239" s="72">
        <v>0</v>
      </c>
      <c r="N239" s="32">
        <v>0</v>
      </c>
      <c r="O239" s="72">
        <v>0</v>
      </c>
      <c r="P239" s="32">
        <v>0</v>
      </c>
      <c r="Q239" s="72">
        <v>0</v>
      </c>
      <c r="R239" s="32">
        <v>0</v>
      </c>
      <c r="S239" s="72">
        <v>4</v>
      </c>
      <c r="T239" s="120">
        <v>5.5555555555555552E-2</v>
      </c>
    </row>
    <row r="240" spans="1:20" x14ac:dyDescent="0.2">
      <c r="A240" s="147"/>
      <c r="B240" s="194" t="s">
        <v>217</v>
      </c>
      <c r="C240" s="198">
        <v>62</v>
      </c>
      <c r="D240" s="190">
        <v>0.1653333333333333</v>
      </c>
      <c r="E240" s="199">
        <v>1</v>
      </c>
      <c r="F240" s="195">
        <v>1.2658227848101267E-2</v>
      </c>
      <c r="G240" s="200">
        <v>39</v>
      </c>
      <c r="H240" s="190">
        <v>0.7222222222222221</v>
      </c>
      <c r="I240" s="200">
        <v>1</v>
      </c>
      <c r="J240" s="190">
        <v>1.4925373134328356E-2</v>
      </c>
      <c r="K240" s="199">
        <v>5</v>
      </c>
      <c r="L240" s="195">
        <v>0.21739130434782608</v>
      </c>
      <c r="M240" s="199">
        <v>3</v>
      </c>
      <c r="N240" s="190">
        <v>5.6603773584905669E-2</v>
      </c>
      <c r="O240" s="199">
        <v>6</v>
      </c>
      <c r="P240" s="190">
        <v>0.42857142857142855</v>
      </c>
      <c r="Q240" s="199">
        <v>1</v>
      </c>
      <c r="R240" s="190">
        <v>7.6923076923076927E-2</v>
      </c>
      <c r="S240" s="199">
        <v>6</v>
      </c>
      <c r="T240" s="201">
        <v>8.3333333333333315E-2</v>
      </c>
    </row>
    <row r="241" spans="1:20" x14ac:dyDescent="0.2">
      <c r="A241" s="147"/>
      <c r="B241" s="26" t="s">
        <v>216</v>
      </c>
      <c r="C241" s="119">
        <v>26</v>
      </c>
      <c r="D241" s="32">
        <v>6.933333333333333E-2</v>
      </c>
      <c r="E241" s="72">
        <v>0</v>
      </c>
      <c r="F241" s="31">
        <v>0</v>
      </c>
      <c r="G241" s="27">
        <v>3</v>
      </c>
      <c r="H241" s="32">
        <v>5.5555555555555552E-2</v>
      </c>
      <c r="I241" s="27">
        <v>0</v>
      </c>
      <c r="J241" s="32">
        <v>0</v>
      </c>
      <c r="K241" s="72">
        <v>12</v>
      </c>
      <c r="L241" s="31">
        <v>0.52173913043478259</v>
      </c>
      <c r="M241" s="72">
        <v>0</v>
      </c>
      <c r="N241" s="32">
        <v>0</v>
      </c>
      <c r="O241" s="72">
        <v>2</v>
      </c>
      <c r="P241" s="32">
        <v>0.14285714285714285</v>
      </c>
      <c r="Q241" s="72">
        <v>0</v>
      </c>
      <c r="R241" s="32">
        <v>0</v>
      </c>
      <c r="S241" s="72">
        <v>9</v>
      </c>
      <c r="T241" s="120">
        <v>0.125</v>
      </c>
    </row>
    <row r="242" spans="1:20" x14ac:dyDescent="0.2">
      <c r="A242" s="147"/>
      <c r="B242" s="194" t="s">
        <v>215</v>
      </c>
      <c r="C242" s="198">
        <v>22</v>
      </c>
      <c r="D242" s="190">
        <v>5.8666666666666666E-2</v>
      </c>
      <c r="E242" s="199">
        <v>0</v>
      </c>
      <c r="F242" s="195">
        <v>0</v>
      </c>
      <c r="G242" s="200">
        <v>1</v>
      </c>
      <c r="H242" s="190">
        <v>1.8518518518518517E-2</v>
      </c>
      <c r="I242" s="200">
        <v>0</v>
      </c>
      <c r="J242" s="190">
        <v>0</v>
      </c>
      <c r="K242" s="199">
        <v>0</v>
      </c>
      <c r="L242" s="195">
        <v>0</v>
      </c>
      <c r="M242" s="199">
        <v>20</v>
      </c>
      <c r="N242" s="190">
        <v>0.37735849056603776</v>
      </c>
      <c r="O242" s="199">
        <v>0</v>
      </c>
      <c r="P242" s="190">
        <v>0</v>
      </c>
      <c r="Q242" s="199">
        <v>1</v>
      </c>
      <c r="R242" s="190">
        <v>7.6923076923076927E-2</v>
      </c>
      <c r="S242" s="199">
        <v>0</v>
      </c>
      <c r="T242" s="201">
        <v>0</v>
      </c>
    </row>
    <row r="243" spans="1:20" x14ac:dyDescent="0.2">
      <c r="A243" s="147"/>
      <c r="B243" s="26" t="s">
        <v>214</v>
      </c>
      <c r="C243" s="119">
        <v>17</v>
      </c>
      <c r="D243" s="32">
        <v>4.533333333333333E-2</v>
      </c>
      <c r="E243" s="72">
        <v>0</v>
      </c>
      <c r="F243" s="31">
        <v>0</v>
      </c>
      <c r="G243" s="27">
        <v>3</v>
      </c>
      <c r="H243" s="32">
        <v>5.5555555555555552E-2</v>
      </c>
      <c r="I243" s="27">
        <v>0</v>
      </c>
      <c r="J243" s="32">
        <v>0</v>
      </c>
      <c r="K243" s="72">
        <v>1</v>
      </c>
      <c r="L243" s="31">
        <v>4.3478260869565216E-2</v>
      </c>
      <c r="M243" s="72">
        <v>11</v>
      </c>
      <c r="N243" s="32">
        <v>0.20754716981132076</v>
      </c>
      <c r="O243" s="72">
        <v>0</v>
      </c>
      <c r="P243" s="32">
        <v>0</v>
      </c>
      <c r="Q243" s="72">
        <v>1</v>
      </c>
      <c r="R243" s="32">
        <v>7.6923076923076927E-2</v>
      </c>
      <c r="S243" s="72">
        <v>1</v>
      </c>
      <c r="T243" s="120">
        <v>1.3888888888888888E-2</v>
      </c>
    </row>
    <row r="244" spans="1:20" x14ac:dyDescent="0.2">
      <c r="A244" s="147"/>
      <c r="B244" s="194" t="s">
        <v>213</v>
      </c>
      <c r="C244" s="198">
        <v>16</v>
      </c>
      <c r="D244" s="190">
        <v>4.2666666666666665E-2</v>
      </c>
      <c r="E244" s="199">
        <v>1</v>
      </c>
      <c r="F244" s="195">
        <v>1.2658227848101267E-2</v>
      </c>
      <c r="G244" s="200">
        <v>1</v>
      </c>
      <c r="H244" s="190">
        <v>1.8518518518518517E-2</v>
      </c>
      <c r="I244" s="200">
        <v>1</v>
      </c>
      <c r="J244" s="190">
        <v>1.4925373134328356E-2</v>
      </c>
      <c r="K244" s="199">
        <v>0</v>
      </c>
      <c r="L244" s="195">
        <v>0</v>
      </c>
      <c r="M244" s="199">
        <v>10</v>
      </c>
      <c r="N244" s="190">
        <v>0.18867924528301888</v>
      </c>
      <c r="O244" s="199">
        <v>0</v>
      </c>
      <c r="P244" s="190">
        <v>0</v>
      </c>
      <c r="Q244" s="199">
        <v>1</v>
      </c>
      <c r="R244" s="190">
        <v>7.6923076923076927E-2</v>
      </c>
      <c r="S244" s="199">
        <v>2</v>
      </c>
      <c r="T244" s="201">
        <v>2.7777777777777776E-2</v>
      </c>
    </row>
    <row r="245" spans="1:20" x14ac:dyDescent="0.2">
      <c r="A245" s="147"/>
      <c r="B245" s="26" t="s">
        <v>212</v>
      </c>
      <c r="C245" s="119">
        <v>24</v>
      </c>
      <c r="D245" s="32">
        <v>6.4000000000000001E-2</v>
      </c>
      <c r="E245" s="72">
        <v>7</v>
      </c>
      <c r="F245" s="31">
        <v>8.8607594936708847E-2</v>
      </c>
      <c r="G245" s="27">
        <v>2</v>
      </c>
      <c r="H245" s="32">
        <v>3.7037037037037035E-2</v>
      </c>
      <c r="I245" s="27">
        <v>0</v>
      </c>
      <c r="J245" s="32">
        <v>0</v>
      </c>
      <c r="K245" s="72">
        <v>1</v>
      </c>
      <c r="L245" s="31">
        <v>4.3478260869565216E-2</v>
      </c>
      <c r="M245" s="72">
        <v>1</v>
      </c>
      <c r="N245" s="32">
        <v>1.8867924528301886E-2</v>
      </c>
      <c r="O245" s="72">
        <v>2</v>
      </c>
      <c r="P245" s="32">
        <v>0.14285714285714285</v>
      </c>
      <c r="Q245" s="72">
        <v>1</v>
      </c>
      <c r="R245" s="32">
        <v>7.6923076923076927E-2</v>
      </c>
      <c r="S245" s="72">
        <v>10</v>
      </c>
      <c r="T245" s="120">
        <v>0.1388888888888889</v>
      </c>
    </row>
    <row r="246" spans="1:20" x14ac:dyDescent="0.2">
      <c r="A246" s="147"/>
      <c r="B246" s="194" t="s">
        <v>211</v>
      </c>
      <c r="C246" s="198">
        <v>27</v>
      </c>
      <c r="D246" s="190">
        <v>7.1999999999999995E-2</v>
      </c>
      <c r="E246" s="199">
        <v>5</v>
      </c>
      <c r="F246" s="195">
        <v>6.3291139240506333E-2</v>
      </c>
      <c r="G246" s="200">
        <v>1</v>
      </c>
      <c r="H246" s="190">
        <v>1.8518518518518517E-2</v>
      </c>
      <c r="I246" s="200">
        <v>0</v>
      </c>
      <c r="J246" s="190">
        <v>0</v>
      </c>
      <c r="K246" s="199">
        <v>1</v>
      </c>
      <c r="L246" s="195">
        <v>4.3478260869565216E-2</v>
      </c>
      <c r="M246" s="199">
        <v>4</v>
      </c>
      <c r="N246" s="190">
        <v>7.5471698113207544E-2</v>
      </c>
      <c r="O246" s="199">
        <v>2</v>
      </c>
      <c r="P246" s="190">
        <v>0.14285714285714285</v>
      </c>
      <c r="Q246" s="199">
        <v>1</v>
      </c>
      <c r="R246" s="190">
        <v>7.6923076923076927E-2</v>
      </c>
      <c r="S246" s="199">
        <v>13</v>
      </c>
      <c r="T246" s="201">
        <v>0.18055555555555552</v>
      </c>
    </row>
    <row r="247" spans="1:20" x14ac:dyDescent="0.2">
      <c r="A247" s="147"/>
      <c r="B247" s="26" t="s">
        <v>210</v>
      </c>
      <c r="C247" s="119">
        <v>5</v>
      </c>
      <c r="D247" s="32">
        <v>1.3333333333333334E-2</v>
      </c>
      <c r="E247" s="72">
        <v>1</v>
      </c>
      <c r="F247" s="31">
        <v>1.2658227848101267E-2</v>
      </c>
      <c r="G247" s="27">
        <v>0</v>
      </c>
      <c r="H247" s="32">
        <v>0</v>
      </c>
      <c r="I247" s="27">
        <v>0</v>
      </c>
      <c r="J247" s="32">
        <v>0</v>
      </c>
      <c r="K247" s="72">
        <v>0</v>
      </c>
      <c r="L247" s="31">
        <v>0</v>
      </c>
      <c r="M247" s="72">
        <v>0</v>
      </c>
      <c r="N247" s="32">
        <v>0</v>
      </c>
      <c r="O247" s="72">
        <v>0</v>
      </c>
      <c r="P247" s="32">
        <v>0</v>
      </c>
      <c r="Q247" s="72">
        <v>0</v>
      </c>
      <c r="R247" s="32">
        <v>0</v>
      </c>
      <c r="S247" s="72">
        <v>4</v>
      </c>
      <c r="T247" s="120">
        <v>5.5555555555555552E-2</v>
      </c>
    </row>
    <row r="248" spans="1:20" x14ac:dyDescent="0.2">
      <c r="A248" s="147"/>
      <c r="B248" s="194" t="s">
        <v>209</v>
      </c>
      <c r="C248" s="198">
        <v>1</v>
      </c>
      <c r="D248" s="190">
        <v>2.6666666666666666E-3</v>
      </c>
      <c r="E248" s="199">
        <v>0</v>
      </c>
      <c r="F248" s="195">
        <v>0</v>
      </c>
      <c r="G248" s="200">
        <v>0</v>
      </c>
      <c r="H248" s="190">
        <v>0</v>
      </c>
      <c r="I248" s="200">
        <v>1</v>
      </c>
      <c r="J248" s="190">
        <v>1.4925373134328356E-2</v>
      </c>
      <c r="K248" s="199">
        <v>0</v>
      </c>
      <c r="L248" s="195">
        <v>0</v>
      </c>
      <c r="M248" s="199">
        <v>0</v>
      </c>
      <c r="N248" s="190">
        <v>0</v>
      </c>
      <c r="O248" s="199">
        <v>0</v>
      </c>
      <c r="P248" s="190">
        <v>0</v>
      </c>
      <c r="Q248" s="199">
        <v>0</v>
      </c>
      <c r="R248" s="190">
        <v>0</v>
      </c>
      <c r="S248" s="199">
        <v>0</v>
      </c>
      <c r="T248" s="201">
        <v>0</v>
      </c>
    </row>
    <row r="249" spans="1:20" x14ac:dyDescent="0.2">
      <c r="A249" s="147"/>
      <c r="B249" s="26" t="s">
        <v>208</v>
      </c>
      <c r="C249" s="119">
        <v>2</v>
      </c>
      <c r="D249" s="32">
        <v>5.3333333333333332E-3</v>
      </c>
      <c r="E249" s="72">
        <v>0</v>
      </c>
      <c r="F249" s="31">
        <v>0</v>
      </c>
      <c r="G249" s="27">
        <v>0</v>
      </c>
      <c r="H249" s="32">
        <v>0</v>
      </c>
      <c r="I249" s="27">
        <v>1</v>
      </c>
      <c r="J249" s="32">
        <v>1.4925373134328356E-2</v>
      </c>
      <c r="K249" s="72">
        <v>1</v>
      </c>
      <c r="L249" s="31">
        <v>4.3478260869565216E-2</v>
      </c>
      <c r="M249" s="72">
        <v>0</v>
      </c>
      <c r="N249" s="32">
        <v>0</v>
      </c>
      <c r="O249" s="72">
        <v>0</v>
      </c>
      <c r="P249" s="32">
        <v>0</v>
      </c>
      <c r="Q249" s="72">
        <v>0</v>
      </c>
      <c r="R249" s="32">
        <v>0</v>
      </c>
      <c r="S249" s="72">
        <v>0</v>
      </c>
      <c r="T249" s="120">
        <v>0</v>
      </c>
    </row>
    <row r="250" spans="1:20" x14ac:dyDescent="0.2">
      <c r="A250" s="147"/>
      <c r="B250" s="194" t="s">
        <v>207</v>
      </c>
      <c r="C250" s="198">
        <v>2</v>
      </c>
      <c r="D250" s="190">
        <v>5.3333333333333332E-3</v>
      </c>
      <c r="E250" s="199">
        <v>1</v>
      </c>
      <c r="F250" s="195">
        <v>1.2658227848101267E-2</v>
      </c>
      <c r="G250" s="200">
        <v>0</v>
      </c>
      <c r="H250" s="190">
        <v>0</v>
      </c>
      <c r="I250" s="200">
        <v>1</v>
      </c>
      <c r="J250" s="190">
        <v>1.4925373134328356E-2</v>
      </c>
      <c r="K250" s="199">
        <v>0</v>
      </c>
      <c r="L250" s="195">
        <v>0</v>
      </c>
      <c r="M250" s="199">
        <v>0</v>
      </c>
      <c r="N250" s="190">
        <v>0</v>
      </c>
      <c r="O250" s="199">
        <v>0</v>
      </c>
      <c r="P250" s="190">
        <v>0</v>
      </c>
      <c r="Q250" s="199">
        <v>0</v>
      </c>
      <c r="R250" s="190">
        <v>0</v>
      </c>
      <c r="S250" s="199">
        <v>0</v>
      </c>
      <c r="T250" s="201">
        <v>0</v>
      </c>
    </row>
    <row r="251" spans="1:20" x14ac:dyDescent="0.2">
      <c r="A251" s="147"/>
      <c r="B251" s="26" t="s">
        <v>206</v>
      </c>
      <c r="C251" s="119">
        <v>1</v>
      </c>
      <c r="D251" s="32">
        <v>2.6666666666666666E-3</v>
      </c>
      <c r="E251" s="72">
        <v>1</v>
      </c>
      <c r="F251" s="31">
        <v>1.2658227848101267E-2</v>
      </c>
      <c r="G251" s="27">
        <v>0</v>
      </c>
      <c r="H251" s="32">
        <v>0</v>
      </c>
      <c r="I251" s="27">
        <v>0</v>
      </c>
      <c r="J251" s="32">
        <v>0</v>
      </c>
      <c r="K251" s="72">
        <v>0</v>
      </c>
      <c r="L251" s="31">
        <v>0</v>
      </c>
      <c r="M251" s="72">
        <v>0</v>
      </c>
      <c r="N251" s="32">
        <v>0</v>
      </c>
      <c r="O251" s="72">
        <v>0</v>
      </c>
      <c r="P251" s="32">
        <v>0</v>
      </c>
      <c r="Q251" s="72">
        <v>0</v>
      </c>
      <c r="R251" s="32">
        <v>0</v>
      </c>
      <c r="S251" s="72">
        <v>0</v>
      </c>
      <c r="T251" s="120">
        <v>0</v>
      </c>
    </row>
    <row r="252" spans="1:20" x14ac:dyDescent="0.2">
      <c r="A252" s="147"/>
      <c r="B252" s="194" t="s">
        <v>205</v>
      </c>
      <c r="C252" s="198">
        <v>1</v>
      </c>
      <c r="D252" s="190">
        <v>2.6666666666666666E-3</v>
      </c>
      <c r="E252" s="199">
        <v>0</v>
      </c>
      <c r="F252" s="195">
        <v>0</v>
      </c>
      <c r="G252" s="200">
        <v>0</v>
      </c>
      <c r="H252" s="190">
        <v>0</v>
      </c>
      <c r="I252" s="200">
        <v>0</v>
      </c>
      <c r="J252" s="190">
        <v>0</v>
      </c>
      <c r="K252" s="199">
        <v>0</v>
      </c>
      <c r="L252" s="195">
        <v>0</v>
      </c>
      <c r="M252" s="199">
        <v>0</v>
      </c>
      <c r="N252" s="190">
        <v>0</v>
      </c>
      <c r="O252" s="199">
        <v>1</v>
      </c>
      <c r="P252" s="190">
        <v>7.1428571428571425E-2</v>
      </c>
      <c r="Q252" s="199">
        <v>0</v>
      </c>
      <c r="R252" s="190">
        <v>0</v>
      </c>
      <c r="S252" s="199">
        <v>0</v>
      </c>
      <c r="T252" s="201">
        <v>0</v>
      </c>
    </row>
    <row r="253" spans="1:20" x14ac:dyDescent="0.2">
      <c r="A253" s="147"/>
      <c r="B253" s="26" t="s">
        <v>204</v>
      </c>
      <c r="C253" s="119">
        <v>5</v>
      </c>
      <c r="D253" s="32">
        <v>1.3333333333333334E-2</v>
      </c>
      <c r="E253" s="72">
        <v>1</v>
      </c>
      <c r="F253" s="31">
        <v>1.2658227848101267E-2</v>
      </c>
      <c r="G253" s="27">
        <v>1</v>
      </c>
      <c r="H253" s="32">
        <v>1.8518518518518517E-2</v>
      </c>
      <c r="I253" s="27">
        <v>0</v>
      </c>
      <c r="J253" s="32">
        <v>0</v>
      </c>
      <c r="K253" s="72">
        <v>0</v>
      </c>
      <c r="L253" s="31">
        <v>0</v>
      </c>
      <c r="M253" s="72">
        <v>0</v>
      </c>
      <c r="N253" s="32">
        <v>0</v>
      </c>
      <c r="O253" s="72">
        <v>0</v>
      </c>
      <c r="P253" s="32">
        <v>0</v>
      </c>
      <c r="Q253" s="72">
        <v>1</v>
      </c>
      <c r="R253" s="32">
        <v>7.6923076923076927E-2</v>
      </c>
      <c r="S253" s="72">
        <v>2</v>
      </c>
      <c r="T253" s="120">
        <v>2.7777777777777776E-2</v>
      </c>
    </row>
    <row r="254" spans="1:20" x14ac:dyDescent="0.2">
      <c r="A254" s="147"/>
      <c r="B254" s="194" t="s">
        <v>203</v>
      </c>
      <c r="C254" s="198">
        <v>0</v>
      </c>
      <c r="D254" s="190">
        <v>0</v>
      </c>
      <c r="E254" s="199">
        <v>0</v>
      </c>
      <c r="F254" s="195">
        <v>0</v>
      </c>
      <c r="G254" s="200">
        <v>0</v>
      </c>
      <c r="H254" s="190">
        <v>0</v>
      </c>
      <c r="I254" s="200">
        <v>0</v>
      </c>
      <c r="J254" s="190">
        <v>0</v>
      </c>
      <c r="K254" s="199">
        <v>0</v>
      </c>
      <c r="L254" s="195">
        <v>0</v>
      </c>
      <c r="M254" s="199">
        <v>0</v>
      </c>
      <c r="N254" s="190">
        <v>0</v>
      </c>
      <c r="O254" s="199">
        <v>0</v>
      </c>
      <c r="P254" s="190">
        <v>0</v>
      </c>
      <c r="Q254" s="199">
        <v>0</v>
      </c>
      <c r="R254" s="190">
        <v>0</v>
      </c>
      <c r="S254" s="199">
        <v>0</v>
      </c>
      <c r="T254" s="201">
        <v>0</v>
      </c>
    </row>
    <row r="255" spans="1:20" x14ac:dyDescent="0.2">
      <c r="A255" s="147"/>
      <c r="B255" s="26" t="s">
        <v>202</v>
      </c>
      <c r="C255" s="119">
        <v>5</v>
      </c>
      <c r="D255" s="32">
        <v>1.3333333333333334E-2</v>
      </c>
      <c r="E255" s="72">
        <v>0</v>
      </c>
      <c r="F255" s="31">
        <v>0</v>
      </c>
      <c r="G255" s="27">
        <v>1</v>
      </c>
      <c r="H255" s="32">
        <v>1.8518518518518517E-2</v>
      </c>
      <c r="I255" s="27">
        <v>0</v>
      </c>
      <c r="J255" s="32">
        <v>0</v>
      </c>
      <c r="K255" s="72">
        <v>0</v>
      </c>
      <c r="L255" s="31">
        <v>0</v>
      </c>
      <c r="M255" s="72">
        <v>0</v>
      </c>
      <c r="N255" s="32">
        <v>0</v>
      </c>
      <c r="O255" s="72">
        <v>0</v>
      </c>
      <c r="P255" s="32">
        <v>0</v>
      </c>
      <c r="Q255" s="72">
        <v>0</v>
      </c>
      <c r="R255" s="32">
        <v>0</v>
      </c>
      <c r="S255" s="72">
        <v>4</v>
      </c>
      <c r="T255" s="120">
        <v>5.5555555555555552E-2</v>
      </c>
    </row>
    <row r="256" spans="1:20" x14ac:dyDescent="0.2">
      <c r="A256" s="147"/>
      <c r="B256" s="194" t="s">
        <v>201</v>
      </c>
      <c r="C256" s="198">
        <v>0</v>
      </c>
      <c r="D256" s="190">
        <v>0</v>
      </c>
      <c r="E256" s="199">
        <v>0</v>
      </c>
      <c r="F256" s="195">
        <v>0</v>
      </c>
      <c r="G256" s="200">
        <v>0</v>
      </c>
      <c r="H256" s="190">
        <v>0</v>
      </c>
      <c r="I256" s="200">
        <v>0</v>
      </c>
      <c r="J256" s="190">
        <v>0</v>
      </c>
      <c r="K256" s="199">
        <v>0</v>
      </c>
      <c r="L256" s="195">
        <v>0</v>
      </c>
      <c r="M256" s="199">
        <v>0</v>
      </c>
      <c r="N256" s="190">
        <v>0</v>
      </c>
      <c r="O256" s="199">
        <v>0</v>
      </c>
      <c r="P256" s="190">
        <v>0</v>
      </c>
      <c r="Q256" s="199">
        <v>0</v>
      </c>
      <c r="R256" s="190">
        <v>0</v>
      </c>
      <c r="S256" s="199">
        <v>0</v>
      </c>
      <c r="T256" s="201">
        <v>0</v>
      </c>
    </row>
    <row r="257" spans="1:20" x14ac:dyDescent="0.2">
      <c r="A257" s="148"/>
      <c r="B257" s="25" t="s">
        <v>180</v>
      </c>
      <c r="C257" s="141">
        <v>1</v>
      </c>
      <c r="D257" s="23">
        <v>2.6666666666666666E-3</v>
      </c>
      <c r="E257" s="78">
        <v>0</v>
      </c>
      <c r="F257" s="22">
        <v>0</v>
      </c>
      <c r="G257" s="18">
        <v>0</v>
      </c>
      <c r="H257" s="23">
        <v>0</v>
      </c>
      <c r="I257" s="18">
        <v>0</v>
      </c>
      <c r="J257" s="23">
        <v>0</v>
      </c>
      <c r="K257" s="78">
        <v>0</v>
      </c>
      <c r="L257" s="22">
        <v>0</v>
      </c>
      <c r="M257" s="78">
        <v>1</v>
      </c>
      <c r="N257" s="23">
        <v>1.8867924528301886E-2</v>
      </c>
      <c r="O257" s="78">
        <v>0</v>
      </c>
      <c r="P257" s="23">
        <v>0</v>
      </c>
      <c r="Q257" s="78">
        <v>0</v>
      </c>
      <c r="R257" s="23">
        <v>0</v>
      </c>
      <c r="S257" s="78">
        <v>0</v>
      </c>
      <c r="T257" s="142">
        <v>0</v>
      </c>
    </row>
    <row r="258" spans="1:20" ht="12" x14ac:dyDescent="0.2">
      <c r="A258" s="46"/>
      <c r="B258" s="46"/>
      <c r="C258" s="284" t="s">
        <v>89</v>
      </c>
      <c r="D258" s="285"/>
      <c r="E258" s="285"/>
      <c r="F258" s="285"/>
      <c r="G258" s="285"/>
      <c r="H258" s="285"/>
      <c r="I258" s="285"/>
      <c r="J258" s="285"/>
      <c r="K258" s="285"/>
      <c r="L258" s="285"/>
      <c r="M258" s="285"/>
      <c r="N258" s="285"/>
      <c r="O258" s="285"/>
      <c r="P258" s="285"/>
      <c r="Q258" s="285"/>
      <c r="R258" s="285"/>
      <c r="S258" s="285"/>
      <c r="T258" s="286"/>
    </row>
    <row r="259" spans="1:20" ht="22.5" x14ac:dyDescent="0.2">
      <c r="A259" s="64"/>
      <c r="B259" s="64"/>
      <c r="C259" s="140" t="s">
        <v>88</v>
      </c>
      <c r="D259" s="75"/>
      <c r="E259" s="74" t="s">
        <v>87</v>
      </c>
      <c r="F259" s="76"/>
      <c r="G259" s="62" t="s">
        <v>86</v>
      </c>
      <c r="H259" s="75"/>
      <c r="I259" s="62" t="s">
        <v>85</v>
      </c>
      <c r="J259" s="75"/>
      <c r="K259" s="74" t="s">
        <v>84</v>
      </c>
      <c r="L259" s="86"/>
      <c r="M259" s="88" t="s">
        <v>83</v>
      </c>
      <c r="N259" s="87"/>
      <c r="O259" s="88" t="s">
        <v>82</v>
      </c>
      <c r="P259" s="87"/>
      <c r="Q259" s="88" t="s">
        <v>81</v>
      </c>
      <c r="R259" s="87"/>
      <c r="S259" s="88" t="s">
        <v>80</v>
      </c>
      <c r="T259" s="86"/>
    </row>
    <row r="260" spans="1:20" x14ac:dyDescent="0.2">
      <c r="A260" s="45"/>
      <c r="B260" s="45"/>
      <c r="C260" s="109" t="s">
        <v>177</v>
      </c>
      <c r="D260" s="43" t="s">
        <v>200</v>
      </c>
      <c r="E260" s="43" t="s">
        <v>177</v>
      </c>
      <c r="F260" s="108" t="s">
        <v>200</v>
      </c>
      <c r="G260" s="108" t="s">
        <v>177</v>
      </c>
      <c r="H260" s="43" t="s">
        <v>200</v>
      </c>
      <c r="I260" s="108" t="s">
        <v>177</v>
      </c>
      <c r="J260" s="43" t="s">
        <v>200</v>
      </c>
      <c r="K260" s="43" t="s">
        <v>177</v>
      </c>
      <c r="L260" s="108" t="s">
        <v>200</v>
      </c>
      <c r="M260" s="43" t="s">
        <v>177</v>
      </c>
      <c r="N260" s="43" t="s">
        <v>200</v>
      </c>
      <c r="O260" s="43" t="s">
        <v>177</v>
      </c>
      <c r="P260" s="43" t="s">
        <v>200</v>
      </c>
      <c r="Q260" s="43" t="s">
        <v>177</v>
      </c>
      <c r="R260" s="43" t="s">
        <v>200</v>
      </c>
      <c r="S260" s="43" t="s">
        <v>177</v>
      </c>
      <c r="T260" s="110" t="s">
        <v>200</v>
      </c>
    </row>
    <row r="261" spans="1:20" x14ac:dyDescent="0.2">
      <c r="A261" s="146" t="s">
        <v>199</v>
      </c>
      <c r="B261" s="41" t="s">
        <v>88</v>
      </c>
      <c r="C261" s="117">
        <v>375</v>
      </c>
      <c r="D261" s="39">
        <v>1</v>
      </c>
      <c r="E261" s="73">
        <v>79</v>
      </c>
      <c r="F261" s="38">
        <v>1</v>
      </c>
      <c r="G261" s="34">
        <v>54</v>
      </c>
      <c r="H261" s="39">
        <v>1</v>
      </c>
      <c r="I261" s="34">
        <v>67</v>
      </c>
      <c r="J261" s="39">
        <v>1</v>
      </c>
      <c r="K261" s="73">
        <v>23</v>
      </c>
      <c r="L261" s="38">
        <v>1</v>
      </c>
      <c r="M261" s="73">
        <v>53</v>
      </c>
      <c r="N261" s="39">
        <v>1</v>
      </c>
      <c r="O261" s="73">
        <v>14</v>
      </c>
      <c r="P261" s="39">
        <v>1</v>
      </c>
      <c r="Q261" s="73">
        <v>13</v>
      </c>
      <c r="R261" s="39">
        <v>1</v>
      </c>
      <c r="S261" s="73">
        <v>72</v>
      </c>
      <c r="T261" s="118">
        <v>1</v>
      </c>
    </row>
    <row r="262" spans="1:20" x14ac:dyDescent="0.2">
      <c r="A262" s="147"/>
      <c r="B262" s="194" t="s">
        <v>198</v>
      </c>
      <c r="C262" s="198">
        <v>2</v>
      </c>
      <c r="D262" s="190">
        <v>5.3333333333333332E-3</v>
      </c>
      <c r="E262" s="199">
        <v>2</v>
      </c>
      <c r="F262" s="195">
        <v>2.5316455696202535E-2</v>
      </c>
      <c r="G262" s="200">
        <v>0</v>
      </c>
      <c r="H262" s="190">
        <v>0</v>
      </c>
      <c r="I262" s="200">
        <v>0</v>
      </c>
      <c r="J262" s="190">
        <v>0</v>
      </c>
      <c r="K262" s="199">
        <v>0</v>
      </c>
      <c r="L262" s="195">
        <v>0</v>
      </c>
      <c r="M262" s="199">
        <v>0</v>
      </c>
      <c r="N262" s="190">
        <v>0</v>
      </c>
      <c r="O262" s="199">
        <v>0</v>
      </c>
      <c r="P262" s="190">
        <v>0</v>
      </c>
      <c r="Q262" s="199">
        <v>0</v>
      </c>
      <c r="R262" s="190">
        <v>0</v>
      </c>
      <c r="S262" s="199">
        <v>0</v>
      </c>
      <c r="T262" s="201">
        <v>0</v>
      </c>
    </row>
    <row r="263" spans="1:20" x14ac:dyDescent="0.2">
      <c r="A263" s="147"/>
      <c r="B263" s="26" t="s">
        <v>197</v>
      </c>
      <c r="C263" s="119">
        <v>1</v>
      </c>
      <c r="D263" s="32">
        <v>2.6666666666666666E-3</v>
      </c>
      <c r="E263" s="72">
        <v>1</v>
      </c>
      <c r="F263" s="31">
        <v>1.2658227848101267E-2</v>
      </c>
      <c r="G263" s="27">
        <v>0</v>
      </c>
      <c r="H263" s="32">
        <v>0</v>
      </c>
      <c r="I263" s="27">
        <v>0</v>
      </c>
      <c r="J263" s="32">
        <v>0</v>
      </c>
      <c r="K263" s="72">
        <v>0</v>
      </c>
      <c r="L263" s="31">
        <v>0</v>
      </c>
      <c r="M263" s="72">
        <v>0</v>
      </c>
      <c r="N263" s="32">
        <v>0</v>
      </c>
      <c r="O263" s="72">
        <v>0</v>
      </c>
      <c r="P263" s="32">
        <v>0</v>
      </c>
      <c r="Q263" s="72">
        <v>0</v>
      </c>
      <c r="R263" s="32">
        <v>0</v>
      </c>
      <c r="S263" s="72">
        <v>0</v>
      </c>
      <c r="T263" s="120">
        <v>0</v>
      </c>
    </row>
    <row r="264" spans="1:20" x14ac:dyDescent="0.2">
      <c r="A264" s="147"/>
      <c r="B264" s="194" t="s">
        <v>196</v>
      </c>
      <c r="C264" s="198">
        <v>5</v>
      </c>
      <c r="D264" s="190">
        <v>1.3333333333333334E-2</v>
      </c>
      <c r="E264" s="199">
        <v>2</v>
      </c>
      <c r="F264" s="195">
        <v>2.5316455696202535E-2</v>
      </c>
      <c r="G264" s="200">
        <v>0</v>
      </c>
      <c r="H264" s="190">
        <v>0</v>
      </c>
      <c r="I264" s="200">
        <v>2</v>
      </c>
      <c r="J264" s="190">
        <v>2.9850746268656712E-2</v>
      </c>
      <c r="K264" s="199">
        <v>0</v>
      </c>
      <c r="L264" s="195">
        <v>0</v>
      </c>
      <c r="M264" s="199">
        <v>0</v>
      </c>
      <c r="N264" s="190">
        <v>0</v>
      </c>
      <c r="O264" s="199">
        <v>1</v>
      </c>
      <c r="P264" s="190">
        <v>7.1428571428571425E-2</v>
      </c>
      <c r="Q264" s="199">
        <v>0</v>
      </c>
      <c r="R264" s="190">
        <v>0</v>
      </c>
      <c r="S264" s="199">
        <v>0</v>
      </c>
      <c r="T264" s="201">
        <v>0</v>
      </c>
    </row>
    <row r="265" spans="1:20" x14ac:dyDescent="0.2">
      <c r="A265" s="147"/>
      <c r="B265" s="26" t="s">
        <v>195</v>
      </c>
      <c r="C265" s="119">
        <v>37</v>
      </c>
      <c r="D265" s="32">
        <v>9.8666666666666666E-2</v>
      </c>
      <c r="E265" s="72">
        <v>11</v>
      </c>
      <c r="F265" s="31">
        <v>0.13924050632911392</v>
      </c>
      <c r="G265" s="27">
        <v>0</v>
      </c>
      <c r="H265" s="32">
        <v>0</v>
      </c>
      <c r="I265" s="27">
        <v>23</v>
      </c>
      <c r="J265" s="32">
        <v>0.34328358208955223</v>
      </c>
      <c r="K265" s="72">
        <v>1</v>
      </c>
      <c r="L265" s="31">
        <v>4.3478260869565216E-2</v>
      </c>
      <c r="M265" s="72">
        <v>0</v>
      </c>
      <c r="N265" s="32">
        <v>0</v>
      </c>
      <c r="O265" s="72">
        <v>1</v>
      </c>
      <c r="P265" s="32">
        <v>7.1428571428571425E-2</v>
      </c>
      <c r="Q265" s="72">
        <v>1</v>
      </c>
      <c r="R265" s="32">
        <v>7.6923076923076927E-2</v>
      </c>
      <c r="S265" s="72">
        <v>0</v>
      </c>
      <c r="T265" s="120">
        <v>0</v>
      </c>
    </row>
    <row r="266" spans="1:20" x14ac:dyDescent="0.2">
      <c r="A266" s="147"/>
      <c r="B266" s="194" t="s">
        <v>194</v>
      </c>
      <c r="C266" s="198">
        <v>5</v>
      </c>
      <c r="D266" s="190">
        <v>1.3333333333333334E-2</v>
      </c>
      <c r="E266" s="199">
        <v>3</v>
      </c>
      <c r="F266" s="195">
        <v>3.7974683544303799E-2</v>
      </c>
      <c r="G266" s="200">
        <v>0</v>
      </c>
      <c r="H266" s="190">
        <v>0</v>
      </c>
      <c r="I266" s="200">
        <v>1</v>
      </c>
      <c r="J266" s="190">
        <v>1.4925373134328356E-2</v>
      </c>
      <c r="K266" s="199">
        <v>0</v>
      </c>
      <c r="L266" s="195">
        <v>0</v>
      </c>
      <c r="M266" s="199">
        <v>0</v>
      </c>
      <c r="N266" s="190">
        <v>0</v>
      </c>
      <c r="O266" s="199">
        <v>0</v>
      </c>
      <c r="P266" s="190">
        <v>0</v>
      </c>
      <c r="Q266" s="199">
        <v>0</v>
      </c>
      <c r="R266" s="190">
        <v>0</v>
      </c>
      <c r="S266" s="199">
        <v>1</v>
      </c>
      <c r="T266" s="201">
        <v>1.3888888888888888E-2</v>
      </c>
    </row>
    <row r="267" spans="1:20" x14ac:dyDescent="0.2">
      <c r="A267" s="147"/>
      <c r="B267" s="26" t="s">
        <v>193</v>
      </c>
      <c r="C267" s="119">
        <v>12</v>
      </c>
      <c r="D267" s="32">
        <v>3.2000000000000001E-2</v>
      </c>
      <c r="E267" s="72">
        <v>5</v>
      </c>
      <c r="F267" s="31">
        <v>6.3291139240506333E-2</v>
      </c>
      <c r="G267" s="27">
        <v>0</v>
      </c>
      <c r="H267" s="32">
        <v>0</v>
      </c>
      <c r="I267" s="27">
        <v>0</v>
      </c>
      <c r="J267" s="32">
        <v>0</v>
      </c>
      <c r="K267" s="72">
        <v>1</v>
      </c>
      <c r="L267" s="31">
        <v>4.3478260869565216E-2</v>
      </c>
      <c r="M267" s="72">
        <v>0</v>
      </c>
      <c r="N267" s="32">
        <v>0</v>
      </c>
      <c r="O267" s="72">
        <v>0</v>
      </c>
      <c r="P267" s="32">
        <v>0</v>
      </c>
      <c r="Q267" s="72">
        <v>2</v>
      </c>
      <c r="R267" s="32">
        <v>0.15384615384615385</v>
      </c>
      <c r="S267" s="72">
        <v>4</v>
      </c>
      <c r="T267" s="120">
        <v>5.5555555555555552E-2</v>
      </c>
    </row>
    <row r="268" spans="1:20" x14ac:dyDescent="0.2">
      <c r="A268" s="147"/>
      <c r="B268" s="194" t="s">
        <v>192</v>
      </c>
      <c r="C268" s="198">
        <v>22</v>
      </c>
      <c r="D268" s="190">
        <v>5.8666666666666666E-2</v>
      </c>
      <c r="E268" s="199">
        <v>4</v>
      </c>
      <c r="F268" s="195">
        <v>5.0632911392405069E-2</v>
      </c>
      <c r="G268" s="200">
        <v>0</v>
      </c>
      <c r="H268" s="190">
        <v>0</v>
      </c>
      <c r="I268" s="200">
        <v>17</v>
      </c>
      <c r="J268" s="190">
        <v>0.2537313432835821</v>
      </c>
      <c r="K268" s="199">
        <v>0</v>
      </c>
      <c r="L268" s="195">
        <v>0</v>
      </c>
      <c r="M268" s="199">
        <v>0</v>
      </c>
      <c r="N268" s="190">
        <v>0</v>
      </c>
      <c r="O268" s="199">
        <v>1</v>
      </c>
      <c r="P268" s="190">
        <v>7.1428571428571425E-2</v>
      </c>
      <c r="Q268" s="199">
        <v>0</v>
      </c>
      <c r="R268" s="190">
        <v>0</v>
      </c>
      <c r="S268" s="199">
        <v>0</v>
      </c>
      <c r="T268" s="201">
        <v>0</v>
      </c>
    </row>
    <row r="269" spans="1:20" x14ac:dyDescent="0.2">
      <c r="A269" s="147"/>
      <c r="B269" s="26" t="s">
        <v>191</v>
      </c>
      <c r="C269" s="119">
        <v>3</v>
      </c>
      <c r="D269" s="32">
        <v>8.0000000000000002E-3</v>
      </c>
      <c r="E269" s="72">
        <v>1</v>
      </c>
      <c r="F269" s="31">
        <v>1.2658227848101267E-2</v>
      </c>
      <c r="G269" s="27">
        <v>0</v>
      </c>
      <c r="H269" s="32">
        <v>0</v>
      </c>
      <c r="I269" s="27">
        <v>1</v>
      </c>
      <c r="J269" s="32">
        <v>1.4925373134328356E-2</v>
      </c>
      <c r="K269" s="72">
        <v>0</v>
      </c>
      <c r="L269" s="31">
        <v>0</v>
      </c>
      <c r="M269" s="72">
        <v>0</v>
      </c>
      <c r="N269" s="32">
        <v>0</v>
      </c>
      <c r="O269" s="72">
        <v>0</v>
      </c>
      <c r="P269" s="32">
        <v>0</v>
      </c>
      <c r="Q269" s="72">
        <v>0</v>
      </c>
      <c r="R269" s="32">
        <v>0</v>
      </c>
      <c r="S269" s="72">
        <v>1</v>
      </c>
      <c r="T269" s="120">
        <v>1.3888888888888888E-2</v>
      </c>
    </row>
    <row r="270" spans="1:20" x14ac:dyDescent="0.2">
      <c r="A270" s="147"/>
      <c r="B270" s="194" t="s">
        <v>190</v>
      </c>
      <c r="C270" s="198">
        <v>14</v>
      </c>
      <c r="D270" s="190">
        <v>3.7333333333333336E-2</v>
      </c>
      <c r="E270" s="199">
        <v>4</v>
      </c>
      <c r="F270" s="195">
        <v>5.0632911392405069E-2</v>
      </c>
      <c r="G270" s="200">
        <v>0</v>
      </c>
      <c r="H270" s="190">
        <v>0</v>
      </c>
      <c r="I270" s="200">
        <v>7</v>
      </c>
      <c r="J270" s="190">
        <v>0.1044776119402985</v>
      </c>
      <c r="K270" s="199">
        <v>0</v>
      </c>
      <c r="L270" s="195">
        <v>0</v>
      </c>
      <c r="M270" s="199">
        <v>0</v>
      </c>
      <c r="N270" s="190">
        <v>0</v>
      </c>
      <c r="O270" s="199">
        <v>0</v>
      </c>
      <c r="P270" s="190">
        <v>0</v>
      </c>
      <c r="Q270" s="199">
        <v>0</v>
      </c>
      <c r="R270" s="190">
        <v>0</v>
      </c>
      <c r="S270" s="199">
        <v>3</v>
      </c>
      <c r="T270" s="201">
        <v>4.1666666666666657E-2</v>
      </c>
    </row>
    <row r="271" spans="1:20" x14ac:dyDescent="0.2">
      <c r="A271" s="147"/>
      <c r="B271" s="26" t="s">
        <v>189</v>
      </c>
      <c r="C271" s="119">
        <v>28</v>
      </c>
      <c r="D271" s="32">
        <v>7.4666666666666673E-2</v>
      </c>
      <c r="E271" s="72">
        <v>18</v>
      </c>
      <c r="F271" s="31">
        <v>0.22784810126582278</v>
      </c>
      <c r="G271" s="27">
        <v>2</v>
      </c>
      <c r="H271" s="32">
        <v>3.7037037037037035E-2</v>
      </c>
      <c r="I271" s="27">
        <v>1</v>
      </c>
      <c r="J271" s="32">
        <v>1.4925373134328356E-2</v>
      </c>
      <c r="K271" s="72">
        <v>2</v>
      </c>
      <c r="L271" s="31">
        <v>8.6956521739130432E-2</v>
      </c>
      <c r="M271" s="72">
        <v>1</v>
      </c>
      <c r="N271" s="32">
        <v>1.8867924528301886E-2</v>
      </c>
      <c r="O271" s="72">
        <v>0</v>
      </c>
      <c r="P271" s="32">
        <v>0</v>
      </c>
      <c r="Q271" s="72">
        <v>1</v>
      </c>
      <c r="R271" s="32">
        <v>7.6923076923076927E-2</v>
      </c>
      <c r="S271" s="72">
        <v>3</v>
      </c>
      <c r="T271" s="120">
        <v>4.1666666666666657E-2</v>
      </c>
    </row>
    <row r="272" spans="1:20" x14ac:dyDescent="0.2">
      <c r="A272" s="147"/>
      <c r="B272" s="194" t="s">
        <v>188</v>
      </c>
      <c r="C272" s="198">
        <v>3</v>
      </c>
      <c r="D272" s="190">
        <v>8.0000000000000002E-3</v>
      </c>
      <c r="E272" s="199">
        <v>2</v>
      </c>
      <c r="F272" s="195">
        <v>2.5316455696202535E-2</v>
      </c>
      <c r="G272" s="200">
        <v>0</v>
      </c>
      <c r="H272" s="190">
        <v>0</v>
      </c>
      <c r="I272" s="200">
        <v>0</v>
      </c>
      <c r="J272" s="190">
        <v>0</v>
      </c>
      <c r="K272" s="199">
        <v>0</v>
      </c>
      <c r="L272" s="195">
        <v>0</v>
      </c>
      <c r="M272" s="199">
        <v>0</v>
      </c>
      <c r="N272" s="190">
        <v>0</v>
      </c>
      <c r="O272" s="199">
        <v>0</v>
      </c>
      <c r="P272" s="190">
        <v>0</v>
      </c>
      <c r="Q272" s="199">
        <v>0</v>
      </c>
      <c r="R272" s="190">
        <v>0</v>
      </c>
      <c r="S272" s="199">
        <v>1</v>
      </c>
      <c r="T272" s="201">
        <v>1.3888888888888888E-2</v>
      </c>
    </row>
    <row r="273" spans="1:20" x14ac:dyDescent="0.2">
      <c r="A273" s="147"/>
      <c r="B273" s="26" t="s">
        <v>187</v>
      </c>
      <c r="C273" s="119">
        <v>23</v>
      </c>
      <c r="D273" s="32">
        <v>6.133333333333333E-2</v>
      </c>
      <c r="E273" s="72">
        <v>13</v>
      </c>
      <c r="F273" s="31">
        <v>0.16455696202531644</v>
      </c>
      <c r="G273" s="27">
        <v>1</v>
      </c>
      <c r="H273" s="32">
        <v>1.8518518518518517E-2</v>
      </c>
      <c r="I273" s="27">
        <v>0</v>
      </c>
      <c r="J273" s="32">
        <v>0</v>
      </c>
      <c r="K273" s="72">
        <v>2</v>
      </c>
      <c r="L273" s="31">
        <v>8.6956521739130432E-2</v>
      </c>
      <c r="M273" s="72">
        <v>0</v>
      </c>
      <c r="N273" s="32">
        <v>0</v>
      </c>
      <c r="O273" s="72">
        <v>0</v>
      </c>
      <c r="P273" s="32">
        <v>0</v>
      </c>
      <c r="Q273" s="72">
        <v>0</v>
      </c>
      <c r="R273" s="32">
        <v>0</v>
      </c>
      <c r="S273" s="72">
        <v>7</v>
      </c>
      <c r="T273" s="120">
        <v>9.7222222222222238E-2</v>
      </c>
    </row>
    <row r="274" spans="1:20" x14ac:dyDescent="0.2">
      <c r="A274" s="147"/>
      <c r="B274" s="194" t="s">
        <v>186</v>
      </c>
      <c r="C274" s="198">
        <v>71</v>
      </c>
      <c r="D274" s="190">
        <v>0.18933333333333333</v>
      </c>
      <c r="E274" s="199">
        <v>1</v>
      </c>
      <c r="F274" s="195">
        <v>1.2658227848101267E-2</v>
      </c>
      <c r="G274" s="200">
        <v>40</v>
      </c>
      <c r="H274" s="190">
        <v>0.74074074074074081</v>
      </c>
      <c r="I274" s="200">
        <v>2</v>
      </c>
      <c r="J274" s="190">
        <v>2.9850746268656712E-2</v>
      </c>
      <c r="K274" s="199">
        <v>9</v>
      </c>
      <c r="L274" s="195">
        <v>0.39130434782608697</v>
      </c>
      <c r="M274" s="199">
        <v>4</v>
      </c>
      <c r="N274" s="190">
        <v>7.5471698113207544E-2</v>
      </c>
      <c r="O274" s="199">
        <v>6</v>
      </c>
      <c r="P274" s="190">
        <v>0.42857142857142855</v>
      </c>
      <c r="Q274" s="199">
        <v>2</v>
      </c>
      <c r="R274" s="190">
        <v>0.15384615384615385</v>
      </c>
      <c r="S274" s="199">
        <v>7</v>
      </c>
      <c r="T274" s="201">
        <v>9.7222222222222238E-2</v>
      </c>
    </row>
    <row r="275" spans="1:20" x14ac:dyDescent="0.2">
      <c r="A275" s="147"/>
      <c r="B275" s="26" t="s">
        <v>185</v>
      </c>
      <c r="C275" s="119">
        <v>77</v>
      </c>
      <c r="D275" s="32">
        <v>0.20533333333333334</v>
      </c>
      <c r="E275" s="72">
        <v>5</v>
      </c>
      <c r="F275" s="31">
        <v>6.3291139240506333E-2</v>
      </c>
      <c r="G275" s="27">
        <v>7</v>
      </c>
      <c r="H275" s="32">
        <v>0.12962962962962962</v>
      </c>
      <c r="I275" s="27">
        <v>0</v>
      </c>
      <c r="J275" s="32">
        <v>0</v>
      </c>
      <c r="K275" s="72">
        <v>1</v>
      </c>
      <c r="L275" s="31">
        <v>4.3478260869565216E-2</v>
      </c>
      <c r="M275" s="72">
        <v>45</v>
      </c>
      <c r="N275" s="32">
        <v>0.84905660377358483</v>
      </c>
      <c r="O275" s="72">
        <v>0</v>
      </c>
      <c r="P275" s="32">
        <v>0</v>
      </c>
      <c r="Q275" s="72">
        <v>4</v>
      </c>
      <c r="R275" s="32">
        <v>0.30769230769230771</v>
      </c>
      <c r="S275" s="72">
        <v>15</v>
      </c>
      <c r="T275" s="120">
        <v>0.20833333333333337</v>
      </c>
    </row>
    <row r="276" spans="1:20" x14ac:dyDescent="0.2">
      <c r="A276" s="147"/>
      <c r="B276" s="194" t="s">
        <v>184</v>
      </c>
      <c r="C276" s="198">
        <v>9</v>
      </c>
      <c r="D276" s="190">
        <v>2.4E-2</v>
      </c>
      <c r="E276" s="199">
        <v>0</v>
      </c>
      <c r="F276" s="195">
        <v>0</v>
      </c>
      <c r="G276" s="200">
        <v>1</v>
      </c>
      <c r="H276" s="190">
        <v>1.8518518518518517E-2</v>
      </c>
      <c r="I276" s="200">
        <v>0</v>
      </c>
      <c r="J276" s="190">
        <v>0</v>
      </c>
      <c r="K276" s="199">
        <v>2</v>
      </c>
      <c r="L276" s="195">
        <v>8.6956521739130432E-2</v>
      </c>
      <c r="M276" s="199">
        <v>0</v>
      </c>
      <c r="N276" s="190">
        <v>0</v>
      </c>
      <c r="O276" s="199">
        <v>1</v>
      </c>
      <c r="P276" s="190">
        <v>7.1428571428571425E-2</v>
      </c>
      <c r="Q276" s="199">
        <v>0</v>
      </c>
      <c r="R276" s="190">
        <v>0</v>
      </c>
      <c r="S276" s="199">
        <v>5</v>
      </c>
      <c r="T276" s="201">
        <v>6.9444444444444448E-2</v>
      </c>
    </row>
    <row r="277" spans="1:20" x14ac:dyDescent="0.2">
      <c r="A277" s="147"/>
      <c r="B277" s="26" t="s">
        <v>183</v>
      </c>
      <c r="C277" s="119">
        <v>6</v>
      </c>
      <c r="D277" s="32">
        <v>1.6E-2</v>
      </c>
      <c r="E277" s="72">
        <v>1</v>
      </c>
      <c r="F277" s="31">
        <v>1.2658227848101267E-2</v>
      </c>
      <c r="G277" s="27">
        <v>1</v>
      </c>
      <c r="H277" s="32">
        <v>1.8518518518518517E-2</v>
      </c>
      <c r="I277" s="27">
        <v>0</v>
      </c>
      <c r="J277" s="32">
        <v>0</v>
      </c>
      <c r="K277" s="72">
        <v>1</v>
      </c>
      <c r="L277" s="31">
        <v>4.3478260869565216E-2</v>
      </c>
      <c r="M277" s="72">
        <v>0</v>
      </c>
      <c r="N277" s="32">
        <v>0</v>
      </c>
      <c r="O277" s="72">
        <v>1</v>
      </c>
      <c r="P277" s="32">
        <v>7.1428571428571425E-2</v>
      </c>
      <c r="Q277" s="72">
        <v>1</v>
      </c>
      <c r="R277" s="32">
        <v>7.6923076923076927E-2</v>
      </c>
      <c r="S277" s="72">
        <v>1</v>
      </c>
      <c r="T277" s="120">
        <v>1.3888888888888888E-2</v>
      </c>
    </row>
    <row r="278" spans="1:20" x14ac:dyDescent="0.2">
      <c r="A278" s="147"/>
      <c r="B278" s="194" t="s">
        <v>182</v>
      </c>
      <c r="C278" s="198">
        <v>34</v>
      </c>
      <c r="D278" s="190">
        <v>9.0666666666666659E-2</v>
      </c>
      <c r="E278" s="199">
        <v>4</v>
      </c>
      <c r="F278" s="195">
        <v>5.0632911392405069E-2</v>
      </c>
      <c r="G278" s="200">
        <v>1</v>
      </c>
      <c r="H278" s="190">
        <v>1.8518518518518517E-2</v>
      </c>
      <c r="I278" s="200">
        <v>9</v>
      </c>
      <c r="J278" s="190">
        <v>0.13432835820895522</v>
      </c>
      <c r="K278" s="199">
        <v>3</v>
      </c>
      <c r="L278" s="195">
        <v>0.13043478260869565</v>
      </c>
      <c r="M278" s="199">
        <v>1</v>
      </c>
      <c r="N278" s="190">
        <v>1.8867924528301886E-2</v>
      </c>
      <c r="O278" s="199">
        <v>1</v>
      </c>
      <c r="P278" s="190">
        <v>7.1428571428571425E-2</v>
      </c>
      <c r="Q278" s="199">
        <v>1</v>
      </c>
      <c r="R278" s="190">
        <v>7.6923076923076927E-2</v>
      </c>
      <c r="S278" s="199">
        <v>14</v>
      </c>
      <c r="T278" s="201">
        <v>0.19444444444444448</v>
      </c>
    </row>
    <row r="279" spans="1:20" x14ac:dyDescent="0.2">
      <c r="A279" s="147"/>
      <c r="B279" s="26" t="s">
        <v>181</v>
      </c>
      <c r="C279" s="119">
        <v>22</v>
      </c>
      <c r="D279" s="32">
        <v>5.8666666666666666E-2</v>
      </c>
      <c r="E279" s="72">
        <v>2</v>
      </c>
      <c r="F279" s="31">
        <v>2.5316455696202535E-2</v>
      </c>
      <c r="G279" s="27">
        <v>1</v>
      </c>
      <c r="H279" s="32">
        <v>1.8518518518518517E-2</v>
      </c>
      <c r="I279" s="27">
        <v>4</v>
      </c>
      <c r="J279" s="32">
        <v>5.9701492537313425E-2</v>
      </c>
      <c r="K279" s="72">
        <v>1</v>
      </c>
      <c r="L279" s="31">
        <v>4.3478260869565216E-2</v>
      </c>
      <c r="M279" s="72">
        <v>1</v>
      </c>
      <c r="N279" s="32">
        <v>1.8867924528301886E-2</v>
      </c>
      <c r="O279" s="72">
        <v>2</v>
      </c>
      <c r="P279" s="32">
        <v>0.14285714285714285</v>
      </c>
      <c r="Q279" s="72">
        <v>1</v>
      </c>
      <c r="R279" s="32">
        <v>7.6923076923076927E-2</v>
      </c>
      <c r="S279" s="72">
        <v>10</v>
      </c>
      <c r="T279" s="120">
        <v>0.1388888888888889</v>
      </c>
    </row>
    <row r="280" spans="1:20" x14ac:dyDescent="0.2">
      <c r="A280" s="148"/>
      <c r="B280" s="202" t="s">
        <v>180</v>
      </c>
      <c r="C280" s="203">
        <v>1</v>
      </c>
      <c r="D280" s="204">
        <v>2.6666666666666666E-3</v>
      </c>
      <c r="E280" s="205">
        <v>0</v>
      </c>
      <c r="F280" s="206">
        <v>0</v>
      </c>
      <c r="G280" s="207">
        <v>0</v>
      </c>
      <c r="H280" s="204">
        <v>0</v>
      </c>
      <c r="I280" s="207">
        <v>0</v>
      </c>
      <c r="J280" s="204">
        <v>0</v>
      </c>
      <c r="K280" s="205">
        <v>0</v>
      </c>
      <c r="L280" s="206">
        <v>0</v>
      </c>
      <c r="M280" s="205">
        <v>1</v>
      </c>
      <c r="N280" s="204">
        <v>1.8867924528301886E-2</v>
      </c>
      <c r="O280" s="205">
        <v>0</v>
      </c>
      <c r="P280" s="204">
        <v>0</v>
      </c>
      <c r="Q280" s="205">
        <v>0</v>
      </c>
      <c r="R280" s="204">
        <v>0</v>
      </c>
      <c r="S280" s="205">
        <v>0</v>
      </c>
      <c r="T280" s="208">
        <v>0</v>
      </c>
    </row>
    <row r="281" spans="1:20" ht="12" x14ac:dyDescent="0.2">
      <c r="A281" s="46"/>
      <c r="B281" s="46"/>
      <c r="C281" s="293" t="s">
        <v>179</v>
      </c>
      <c r="D281" s="294"/>
      <c r="E281" s="294"/>
      <c r="F281" s="295"/>
    </row>
    <row r="282" spans="1:20" x14ac:dyDescent="0.2">
      <c r="A282" s="45"/>
      <c r="B282" s="45"/>
      <c r="C282" s="109" t="s">
        <v>101</v>
      </c>
      <c r="D282" s="43" t="s">
        <v>100</v>
      </c>
      <c r="E282" s="43" t="s">
        <v>99</v>
      </c>
      <c r="F282" s="110" t="s">
        <v>98</v>
      </c>
    </row>
    <row r="283" spans="1:20" ht="22.5" x14ac:dyDescent="0.2">
      <c r="A283" s="146" t="s">
        <v>89</v>
      </c>
      <c r="B283" s="41" t="s">
        <v>88</v>
      </c>
      <c r="C283" s="111">
        <v>34922.969187675066</v>
      </c>
      <c r="D283" s="51">
        <v>32500</v>
      </c>
      <c r="E283" s="35">
        <v>357</v>
      </c>
      <c r="F283" s="100">
        <v>18</v>
      </c>
    </row>
    <row r="284" spans="1:20" x14ac:dyDescent="0.2">
      <c r="A284" s="147"/>
      <c r="B284" s="194" t="s">
        <v>87</v>
      </c>
      <c r="C284" s="209">
        <v>38571.42857142858</v>
      </c>
      <c r="D284" s="210">
        <v>37500</v>
      </c>
      <c r="E284" s="192">
        <v>77</v>
      </c>
      <c r="F284" s="193">
        <v>2</v>
      </c>
    </row>
    <row r="285" spans="1:20" x14ac:dyDescent="0.2">
      <c r="A285" s="147"/>
      <c r="B285" s="26" t="s">
        <v>86</v>
      </c>
      <c r="C285" s="112">
        <v>29362.745098039217</v>
      </c>
      <c r="D285" s="49">
        <v>32500</v>
      </c>
      <c r="E285" s="28">
        <v>51</v>
      </c>
      <c r="F285" s="101">
        <v>3</v>
      </c>
    </row>
    <row r="286" spans="1:20" x14ac:dyDescent="0.2">
      <c r="A286" s="147"/>
      <c r="B286" s="194" t="s">
        <v>85</v>
      </c>
      <c r="C286" s="209">
        <v>51022.727272727279</v>
      </c>
      <c r="D286" s="210">
        <v>52500</v>
      </c>
      <c r="E286" s="192">
        <v>66</v>
      </c>
      <c r="F286" s="193">
        <v>1</v>
      </c>
    </row>
    <row r="287" spans="1:20" x14ac:dyDescent="0.2">
      <c r="A287" s="147"/>
      <c r="B287" s="26" t="s">
        <v>84</v>
      </c>
      <c r="C287" s="112">
        <v>23157.894736842107</v>
      </c>
      <c r="D287" s="49">
        <v>27500</v>
      </c>
      <c r="E287" s="28">
        <v>19</v>
      </c>
      <c r="F287" s="101">
        <v>4</v>
      </c>
    </row>
    <row r="288" spans="1:20" x14ac:dyDescent="0.2">
      <c r="A288" s="147"/>
      <c r="B288" s="194" t="s">
        <v>83</v>
      </c>
      <c r="C288" s="209">
        <v>34807.692307692312</v>
      </c>
      <c r="D288" s="210">
        <v>37500</v>
      </c>
      <c r="E288" s="192">
        <v>52</v>
      </c>
      <c r="F288" s="193">
        <v>1</v>
      </c>
    </row>
    <row r="289" spans="1:6" x14ac:dyDescent="0.2">
      <c r="A289" s="147"/>
      <c r="B289" s="26" t="s">
        <v>82</v>
      </c>
      <c r="C289" s="112">
        <v>30535.71428571429</v>
      </c>
      <c r="D289" s="49">
        <v>22500</v>
      </c>
      <c r="E289" s="28">
        <v>14</v>
      </c>
      <c r="F289" s="101">
        <v>0</v>
      </c>
    </row>
    <row r="290" spans="1:6" x14ac:dyDescent="0.2">
      <c r="A290" s="147"/>
      <c r="B290" s="194" t="s">
        <v>81</v>
      </c>
      <c r="C290" s="209">
        <v>29166.666666666668</v>
      </c>
      <c r="D290" s="210">
        <v>20000</v>
      </c>
      <c r="E290" s="192">
        <v>12</v>
      </c>
      <c r="F290" s="193">
        <v>1</v>
      </c>
    </row>
    <row r="291" spans="1:6" x14ac:dyDescent="0.2">
      <c r="A291" s="148"/>
      <c r="B291" s="25" t="s">
        <v>80</v>
      </c>
      <c r="C291" s="113">
        <v>24318.18181818182</v>
      </c>
      <c r="D291" s="47">
        <v>22500</v>
      </c>
      <c r="E291" s="19">
        <v>66</v>
      </c>
      <c r="F291" s="102">
        <v>6</v>
      </c>
    </row>
    <row r="292" spans="1:6" ht="12" x14ac:dyDescent="0.2">
      <c r="A292" s="46"/>
      <c r="B292" s="46"/>
      <c r="C292" s="296" t="s">
        <v>178</v>
      </c>
      <c r="D292" s="297"/>
      <c r="E292" s="297"/>
      <c r="F292" s="298"/>
    </row>
    <row r="293" spans="1:6" x14ac:dyDescent="0.2">
      <c r="A293" s="45"/>
      <c r="B293" s="45"/>
      <c r="C293" s="109" t="s">
        <v>93</v>
      </c>
      <c r="D293" s="43" t="s">
        <v>95</v>
      </c>
      <c r="E293" s="98" t="s">
        <v>135</v>
      </c>
      <c r="F293" s="114"/>
    </row>
    <row r="294" spans="1:6" ht="22.5" x14ac:dyDescent="0.2">
      <c r="A294" s="146" t="s">
        <v>89</v>
      </c>
      <c r="B294" s="41" t="s">
        <v>88</v>
      </c>
      <c r="C294" s="104">
        <v>0.98666666666666669</v>
      </c>
      <c r="D294" s="39">
        <v>1.3333333333333334E-2</v>
      </c>
      <c r="E294" s="35">
        <v>375</v>
      </c>
      <c r="F294" s="100">
        <v>0</v>
      </c>
    </row>
    <row r="295" spans="1:6" x14ac:dyDescent="0.2">
      <c r="A295" s="147"/>
      <c r="B295" s="194" t="s">
        <v>87</v>
      </c>
      <c r="C295" s="189">
        <v>1</v>
      </c>
      <c r="D295" s="190">
        <v>0</v>
      </c>
      <c r="E295" s="192">
        <v>79</v>
      </c>
      <c r="F295" s="193">
        <v>0</v>
      </c>
    </row>
    <row r="296" spans="1:6" x14ac:dyDescent="0.2">
      <c r="A296" s="147"/>
      <c r="B296" s="26" t="s">
        <v>86</v>
      </c>
      <c r="C296" s="105">
        <v>0.98148148148148151</v>
      </c>
      <c r="D296" s="32">
        <v>1.8518518518518517E-2</v>
      </c>
      <c r="E296" s="28">
        <v>54</v>
      </c>
      <c r="F296" s="101">
        <v>0</v>
      </c>
    </row>
    <row r="297" spans="1:6" x14ac:dyDescent="0.2">
      <c r="A297" s="147"/>
      <c r="B297" s="194" t="s">
        <v>85</v>
      </c>
      <c r="C297" s="189">
        <v>0.97014925373134331</v>
      </c>
      <c r="D297" s="190">
        <v>2.9850746268656712E-2</v>
      </c>
      <c r="E297" s="192">
        <v>67</v>
      </c>
      <c r="F297" s="193">
        <v>0</v>
      </c>
    </row>
    <row r="298" spans="1:6" x14ac:dyDescent="0.2">
      <c r="A298" s="147"/>
      <c r="B298" s="26" t="s">
        <v>84</v>
      </c>
      <c r="C298" s="105">
        <v>1</v>
      </c>
      <c r="D298" s="32">
        <v>0</v>
      </c>
      <c r="E298" s="28">
        <v>23</v>
      </c>
      <c r="F298" s="101">
        <v>0</v>
      </c>
    </row>
    <row r="299" spans="1:6" x14ac:dyDescent="0.2">
      <c r="A299" s="147"/>
      <c r="B299" s="194" t="s">
        <v>83</v>
      </c>
      <c r="C299" s="189">
        <v>1</v>
      </c>
      <c r="D299" s="190">
        <v>0</v>
      </c>
      <c r="E299" s="192">
        <v>53</v>
      </c>
      <c r="F299" s="193">
        <v>0</v>
      </c>
    </row>
    <row r="300" spans="1:6" x14ac:dyDescent="0.2">
      <c r="A300" s="147"/>
      <c r="B300" s="26" t="s">
        <v>82</v>
      </c>
      <c r="C300" s="105">
        <v>0.9285714285714286</v>
      </c>
      <c r="D300" s="32">
        <v>7.1428571428571425E-2</v>
      </c>
      <c r="E300" s="28">
        <v>14</v>
      </c>
      <c r="F300" s="101">
        <v>0</v>
      </c>
    </row>
    <row r="301" spans="1:6" x14ac:dyDescent="0.2">
      <c r="A301" s="147"/>
      <c r="B301" s="194" t="s">
        <v>81</v>
      </c>
      <c r="C301" s="189">
        <v>1</v>
      </c>
      <c r="D301" s="190">
        <v>0</v>
      </c>
      <c r="E301" s="192">
        <v>13</v>
      </c>
      <c r="F301" s="193">
        <v>0</v>
      </c>
    </row>
    <row r="302" spans="1:6" x14ac:dyDescent="0.2">
      <c r="A302" s="148"/>
      <c r="B302" s="25" t="s">
        <v>80</v>
      </c>
      <c r="C302" s="106">
        <v>0.98611111111111116</v>
      </c>
      <c r="D302" s="23">
        <v>1.3888888888888888E-2</v>
      </c>
      <c r="E302" s="19">
        <v>72</v>
      </c>
      <c r="F302" s="102">
        <v>0</v>
      </c>
    </row>
    <row r="303" spans="1:6" ht="15" x14ac:dyDescent="0.25">
      <c r="A303" s="17"/>
      <c r="B303" s="17"/>
      <c r="C303" s="290" t="s">
        <v>176</v>
      </c>
      <c r="D303" s="292"/>
      <c r="E303" s="158"/>
      <c r="F303" s="159"/>
    </row>
    <row r="304" spans="1:6" x14ac:dyDescent="0.2">
      <c r="A304" s="71"/>
      <c r="B304" s="71"/>
      <c r="C304" s="115" t="s">
        <v>177</v>
      </c>
      <c r="D304" s="116" t="s">
        <v>200</v>
      </c>
    </row>
    <row r="305" spans="1:10" x14ac:dyDescent="0.2">
      <c r="A305" s="146" t="s">
        <v>176</v>
      </c>
      <c r="B305" s="41" t="s">
        <v>88</v>
      </c>
      <c r="C305" s="117">
        <v>375</v>
      </c>
      <c r="D305" s="118">
        <v>1</v>
      </c>
    </row>
    <row r="306" spans="1:10" x14ac:dyDescent="0.2">
      <c r="A306" s="147"/>
      <c r="B306" s="194" t="s">
        <v>175</v>
      </c>
      <c r="C306" s="198">
        <v>228</v>
      </c>
      <c r="D306" s="201">
        <v>0.60799999999999998</v>
      </c>
    </row>
    <row r="307" spans="1:10" x14ac:dyDescent="0.2">
      <c r="A307" s="147"/>
      <c r="B307" s="26" t="s">
        <v>174</v>
      </c>
      <c r="C307" s="119">
        <v>36</v>
      </c>
      <c r="D307" s="120">
        <v>9.6000000000000002E-2</v>
      </c>
    </row>
    <row r="308" spans="1:10" x14ac:dyDescent="0.2">
      <c r="A308" s="147"/>
      <c r="B308" s="194" t="s">
        <v>173</v>
      </c>
      <c r="C308" s="198">
        <v>2</v>
      </c>
      <c r="D308" s="201">
        <v>5.3333333333333332E-3</v>
      </c>
    </row>
    <row r="309" spans="1:10" x14ac:dyDescent="0.2">
      <c r="A309" s="147"/>
      <c r="B309" s="26" t="s">
        <v>172</v>
      </c>
      <c r="C309" s="119">
        <v>19</v>
      </c>
      <c r="D309" s="120">
        <v>5.0666666666666665E-2</v>
      </c>
    </row>
    <row r="310" spans="1:10" x14ac:dyDescent="0.2">
      <c r="A310" s="147"/>
      <c r="B310" s="194" t="s">
        <v>171</v>
      </c>
      <c r="C310" s="198">
        <v>1</v>
      </c>
      <c r="D310" s="201">
        <v>2.6666666666666666E-3</v>
      </c>
    </row>
    <row r="311" spans="1:10" x14ac:dyDescent="0.2">
      <c r="A311" s="147"/>
      <c r="B311" s="26" t="s">
        <v>170</v>
      </c>
      <c r="C311" s="119">
        <v>24</v>
      </c>
      <c r="D311" s="120">
        <v>6.4000000000000001E-2</v>
      </c>
    </row>
    <row r="312" spans="1:10" x14ac:dyDescent="0.2">
      <c r="A312" s="147"/>
      <c r="B312" s="194" t="s">
        <v>169</v>
      </c>
      <c r="C312" s="198">
        <v>9</v>
      </c>
      <c r="D312" s="201">
        <v>2.4E-2</v>
      </c>
    </row>
    <row r="313" spans="1:10" x14ac:dyDescent="0.2">
      <c r="A313" s="147"/>
      <c r="B313" s="26" t="s">
        <v>168</v>
      </c>
      <c r="C313" s="119">
        <v>1</v>
      </c>
      <c r="D313" s="120">
        <v>2.6666666666666666E-3</v>
      </c>
    </row>
    <row r="314" spans="1:10" x14ac:dyDescent="0.2">
      <c r="A314" s="147"/>
      <c r="B314" s="194" t="s">
        <v>167</v>
      </c>
      <c r="C314" s="198">
        <v>6</v>
      </c>
      <c r="D314" s="201">
        <v>1.6E-2</v>
      </c>
    </row>
    <row r="315" spans="1:10" x14ac:dyDescent="0.2">
      <c r="A315" s="147"/>
      <c r="B315" s="26" t="s">
        <v>166</v>
      </c>
      <c r="C315" s="119">
        <v>5</v>
      </c>
      <c r="D315" s="120">
        <v>1.3333333333333334E-2</v>
      </c>
    </row>
    <row r="316" spans="1:10" x14ac:dyDescent="0.2">
      <c r="A316" s="147"/>
      <c r="B316" s="194" t="s">
        <v>165</v>
      </c>
      <c r="C316" s="198">
        <v>39</v>
      </c>
      <c r="D316" s="201">
        <v>0.10400000000000001</v>
      </c>
    </row>
    <row r="317" spans="1:10" x14ac:dyDescent="0.2">
      <c r="A317" s="147"/>
      <c r="B317" s="26" t="s">
        <v>164</v>
      </c>
      <c r="C317" s="119">
        <v>0</v>
      </c>
      <c r="D317" s="120">
        <v>0</v>
      </c>
    </row>
    <row r="318" spans="1:10" x14ac:dyDescent="0.2">
      <c r="A318" s="148"/>
      <c r="B318" s="202" t="s">
        <v>163</v>
      </c>
      <c r="C318" s="203">
        <v>5</v>
      </c>
      <c r="D318" s="208">
        <v>1.3333333333333334E-2</v>
      </c>
    </row>
    <row r="319" spans="1:10" ht="12" x14ac:dyDescent="0.2">
      <c r="A319" s="143"/>
      <c r="B319" s="284" t="s">
        <v>89</v>
      </c>
      <c r="C319" s="285"/>
      <c r="D319" s="285"/>
      <c r="E319" s="285"/>
      <c r="F319" s="285"/>
      <c r="G319" s="285"/>
      <c r="H319" s="285"/>
      <c r="I319" s="285"/>
      <c r="J319" s="286"/>
    </row>
    <row r="320" spans="1:10" ht="22.5" x14ac:dyDescent="0.2">
      <c r="A320" s="64"/>
      <c r="B320" s="121" t="s">
        <v>88</v>
      </c>
      <c r="C320" s="89" t="s">
        <v>87</v>
      </c>
      <c r="D320" s="89" t="s">
        <v>86</v>
      </c>
      <c r="E320" s="89" t="s">
        <v>85</v>
      </c>
      <c r="F320" s="90" t="s">
        <v>84</v>
      </c>
      <c r="G320" s="90" t="s">
        <v>83</v>
      </c>
      <c r="H320" s="89" t="s">
        <v>82</v>
      </c>
      <c r="I320" s="90" t="s">
        <v>81</v>
      </c>
      <c r="J320" s="122" t="s">
        <v>80</v>
      </c>
    </row>
    <row r="321" spans="1:10" x14ac:dyDescent="0.2">
      <c r="A321" s="45"/>
      <c r="B321" s="109" t="s">
        <v>101</v>
      </c>
      <c r="C321" s="43" t="s">
        <v>101</v>
      </c>
      <c r="D321" s="43" t="s">
        <v>101</v>
      </c>
      <c r="E321" s="43" t="s">
        <v>101</v>
      </c>
      <c r="F321" s="108" t="s">
        <v>101</v>
      </c>
      <c r="G321" s="108" t="s">
        <v>101</v>
      </c>
      <c r="H321" s="43" t="s">
        <v>101</v>
      </c>
      <c r="I321" s="108" t="s">
        <v>101</v>
      </c>
      <c r="J321" s="110" t="s">
        <v>101</v>
      </c>
    </row>
    <row r="322" spans="1:10" ht="22.5" x14ac:dyDescent="0.2">
      <c r="A322" s="95" t="s">
        <v>162</v>
      </c>
      <c r="B322" s="123">
        <v>0.2107438016528925</v>
      </c>
      <c r="C322" s="60">
        <v>0.48275862068965514</v>
      </c>
      <c r="D322" s="60">
        <v>0.42553191489361702</v>
      </c>
      <c r="E322" s="60">
        <v>6.6666666666666666E-2</v>
      </c>
      <c r="F322" s="59">
        <v>0.18181818181818185</v>
      </c>
      <c r="G322" s="59">
        <v>0.10638297872340428</v>
      </c>
      <c r="H322" s="60">
        <v>0</v>
      </c>
      <c r="I322" s="59">
        <v>0.14285714285714288</v>
      </c>
      <c r="J322" s="124">
        <v>0.14705882352941177</v>
      </c>
    </row>
    <row r="323" spans="1:10" ht="22.5" x14ac:dyDescent="0.2">
      <c r="A323" s="211" t="s">
        <v>161</v>
      </c>
      <c r="B323" s="212">
        <v>2.8925619834710758E-2</v>
      </c>
      <c r="C323" s="213">
        <v>0</v>
      </c>
      <c r="D323" s="213">
        <v>2.1276595744680851E-2</v>
      </c>
      <c r="E323" s="213">
        <v>0.1</v>
      </c>
      <c r="F323" s="214">
        <v>0</v>
      </c>
      <c r="G323" s="214">
        <v>0</v>
      </c>
      <c r="H323" s="213">
        <v>0</v>
      </c>
      <c r="I323" s="214">
        <v>0</v>
      </c>
      <c r="J323" s="215">
        <v>0</v>
      </c>
    </row>
    <row r="324" spans="1:10" ht="22.5" x14ac:dyDescent="0.2">
      <c r="A324" s="96" t="s">
        <v>160</v>
      </c>
      <c r="B324" s="125">
        <v>1.6528925619834711E-2</v>
      </c>
      <c r="C324" s="57">
        <v>0</v>
      </c>
      <c r="D324" s="57">
        <v>2.1276595744680851E-2</v>
      </c>
      <c r="E324" s="57">
        <v>3.3333333333333333E-2</v>
      </c>
      <c r="F324" s="56">
        <v>0</v>
      </c>
      <c r="G324" s="56">
        <v>2.1276595744680857E-2</v>
      </c>
      <c r="H324" s="57">
        <v>0</v>
      </c>
      <c r="I324" s="56">
        <v>0</v>
      </c>
      <c r="J324" s="126">
        <v>0</v>
      </c>
    </row>
    <row r="325" spans="1:10" ht="22.5" x14ac:dyDescent="0.2">
      <c r="A325" s="211" t="s">
        <v>159</v>
      </c>
      <c r="B325" s="212">
        <v>4.5454545454545449E-2</v>
      </c>
      <c r="C325" s="213">
        <v>3.4482758620689655E-2</v>
      </c>
      <c r="D325" s="213">
        <v>2.1276595744680851E-2</v>
      </c>
      <c r="E325" s="213">
        <v>6.666666666666668E-2</v>
      </c>
      <c r="F325" s="214">
        <v>9.0909090909090925E-2</v>
      </c>
      <c r="G325" s="214">
        <v>8.5106382978723402E-2</v>
      </c>
      <c r="H325" s="213">
        <v>0</v>
      </c>
      <c r="I325" s="214">
        <v>0</v>
      </c>
      <c r="J325" s="215">
        <v>0</v>
      </c>
    </row>
    <row r="326" spans="1:10" ht="22.5" x14ac:dyDescent="0.2">
      <c r="A326" s="96" t="s">
        <v>158</v>
      </c>
      <c r="B326" s="125">
        <v>7.4380165289256228E-2</v>
      </c>
      <c r="C326" s="57">
        <v>3.4482758620689655E-2</v>
      </c>
      <c r="D326" s="57">
        <v>6.3829787234042548E-2</v>
      </c>
      <c r="E326" s="57">
        <v>5.0000000000000017E-2</v>
      </c>
      <c r="F326" s="56">
        <v>0</v>
      </c>
      <c r="G326" s="56">
        <v>0.14893617021276601</v>
      </c>
      <c r="H326" s="57">
        <v>0</v>
      </c>
      <c r="I326" s="56">
        <v>0</v>
      </c>
      <c r="J326" s="126">
        <v>0.11764705882352941</v>
      </c>
    </row>
    <row r="327" spans="1:10" ht="22.5" x14ac:dyDescent="0.2">
      <c r="A327" s="211" t="s">
        <v>157</v>
      </c>
      <c r="B327" s="212">
        <v>6.1983471074380167E-2</v>
      </c>
      <c r="C327" s="213">
        <v>3.4482758620689662E-2</v>
      </c>
      <c r="D327" s="213">
        <v>2.1276595744680851E-2</v>
      </c>
      <c r="E327" s="213">
        <v>1.6666666666666666E-2</v>
      </c>
      <c r="F327" s="214">
        <v>9.0909090909090925E-2</v>
      </c>
      <c r="G327" s="214">
        <v>0.1276595744680851</v>
      </c>
      <c r="H327" s="213">
        <v>0</v>
      </c>
      <c r="I327" s="214">
        <v>0.28571428571428575</v>
      </c>
      <c r="J327" s="215">
        <v>8.8235294117647092E-2</v>
      </c>
    </row>
    <row r="328" spans="1:10" ht="22.5" x14ac:dyDescent="0.2">
      <c r="A328" s="96" t="s">
        <v>156</v>
      </c>
      <c r="B328" s="125">
        <v>0.19834710743801648</v>
      </c>
      <c r="C328" s="57">
        <v>3.4482758620689655E-2</v>
      </c>
      <c r="D328" s="57">
        <v>0.17021276595744683</v>
      </c>
      <c r="E328" s="57">
        <v>0.28333333333333333</v>
      </c>
      <c r="F328" s="56">
        <v>9.0909090909090925E-2</v>
      </c>
      <c r="G328" s="56">
        <v>0.25531914893617019</v>
      </c>
      <c r="H328" s="57">
        <v>0.28571428571428575</v>
      </c>
      <c r="I328" s="56">
        <v>0.28571428571428575</v>
      </c>
      <c r="J328" s="126">
        <v>0.14705882352941177</v>
      </c>
    </row>
    <row r="329" spans="1:10" ht="22.5" x14ac:dyDescent="0.2">
      <c r="A329" s="211" t="s">
        <v>155</v>
      </c>
      <c r="B329" s="212">
        <v>0.20661157024793389</v>
      </c>
      <c r="C329" s="213">
        <v>0.2413793103448276</v>
      </c>
      <c r="D329" s="213">
        <v>0.23404255319148934</v>
      </c>
      <c r="E329" s="213">
        <v>0.16666666666666666</v>
      </c>
      <c r="F329" s="214">
        <v>0.1818181818181818</v>
      </c>
      <c r="G329" s="214">
        <v>0.17021276595744686</v>
      </c>
      <c r="H329" s="213">
        <v>0.4285714285714286</v>
      </c>
      <c r="I329" s="214">
        <v>0.14285714285714285</v>
      </c>
      <c r="J329" s="215">
        <v>0.23529411764705888</v>
      </c>
    </row>
    <row r="330" spans="1:10" ht="22.5" x14ac:dyDescent="0.2">
      <c r="A330" s="96" t="s">
        <v>154</v>
      </c>
      <c r="B330" s="125">
        <v>4.1322314049586778E-3</v>
      </c>
      <c r="C330" s="57">
        <v>0</v>
      </c>
      <c r="D330" s="57">
        <v>0</v>
      </c>
      <c r="E330" s="57">
        <v>0</v>
      </c>
      <c r="F330" s="56">
        <v>0</v>
      </c>
      <c r="G330" s="56">
        <v>0</v>
      </c>
      <c r="H330" s="57">
        <v>0</v>
      </c>
      <c r="I330" s="56">
        <v>0</v>
      </c>
      <c r="J330" s="126">
        <v>2.9411764705882353E-2</v>
      </c>
    </row>
    <row r="331" spans="1:10" ht="22.5" x14ac:dyDescent="0.2">
      <c r="A331" s="211" t="s">
        <v>153</v>
      </c>
      <c r="B331" s="212">
        <v>0.12809917355371897</v>
      </c>
      <c r="C331" s="213">
        <v>6.8965517241379309E-2</v>
      </c>
      <c r="D331" s="213">
        <v>6.3829787234042576E-2</v>
      </c>
      <c r="E331" s="213">
        <v>0.21666666666666667</v>
      </c>
      <c r="F331" s="214">
        <v>9.0909090909090925E-2</v>
      </c>
      <c r="G331" s="214">
        <v>0.10638297872340428</v>
      </c>
      <c r="H331" s="213">
        <v>0.14285714285714288</v>
      </c>
      <c r="I331" s="214">
        <v>0.14285714285714288</v>
      </c>
      <c r="J331" s="215">
        <v>0.1470588235294118</v>
      </c>
    </row>
    <row r="332" spans="1:10" ht="22.5" x14ac:dyDescent="0.2">
      <c r="A332" s="96" t="s">
        <v>152</v>
      </c>
      <c r="B332" s="125">
        <v>1.2396694214876033E-2</v>
      </c>
      <c r="C332" s="57">
        <v>0</v>
      </c>
      <c r="D332" s="57">
        <v>0</v>
      </c>
      <c r="E332" s="57">
        <v>5.000000000000001E-2</v>
      </c>
      <c r="F332" s="56">
        <v>0</v>
      </c>
      <c r="G332" s="56">
        <v>0</v>
      </c>
      <c r="H332" s="57">
        <v>0</v>
      </c>
      <c r="I332" s="56">
        <v>0</v>
      </c>
      <c r="J332" s="126">
        <v>0</v>
      </c>
    </row>
    <row r="333" spans="1:10" ht="22.5" x14ac:dyDescent="0.2">
      <c r="A333" s="211" t="s">
        <v>151</v>
      </c>
      <c r="B333" s="212">
        <v>4.545454545454547E-2</v>
      </c>
      <c r="C333" s="213">
        <v>0</v>
      </c>
      <c r="D333" s="213">
        <v>4.2553191489361701E-2</v>
      </c>
      <c r="E333" s="213">
        <v>6.6666666666666652E-2</v>
      </c>
      <c r="F333" s="214">
        <v>0</v>
      </c>
      <c r="G333" s="214">
        <v>8.5106382978723416E-2</v>
      </c>
      <c r="H333" s="213">
        <v>0</v>
      </c>
      <c r="I333" s="214">
        <v>0</v>
      </c>
      <c r="J333" s="215">
        <v>2.9411764705882353E-2</v>
      </c>
    </row>
    <row r="334" spans="1:10" ht="22.5" x14ac:dyDescent="0.2">
      <c r="A334" s="96" t="s">
        <v>150</v>
      </c>
      <c r="B334" s="125">
        <v>6.1983471074380153E-2</v>
      </c>
      <c r="C334" s="57">
        <v>3.4482758620689655E-2</v>
      </c>
      <c r="D334" s="57">
        <v>2.1276595744680851E-2</v>
      </c>
      <c r="E334" s="57">
        <v>0.10000000000000002</v>
      </c>
      <c r="F334" s="56">
        <v>0</v>
      </c>
      <c r="G334" s="56">
        <v>4.2553191489361729E-2</v>
      </c>
      <c r="H334" s="57">
        <v>0.14285714285714285</v>
      </c>
      <c r="I334" s="56">
        <v>0.14285714285714288</v>
      </c>
      <c r="J334" s="126">
        <v>8.8235294117647092E-2</v>
      </c>
    </row>
    <row r="335" spans="1:10" ht="22.5" x14ac:dyDescent="0.2">
      <c r="A335" s="211" t="s">
        <v>149</v>
      </c>
      <c r="B335" s="212">
        <v>7.0247933884297536E-2</v>
      </c>
      <c r="C335" s="213">
        <v>3.4482758620689655E-2</v>
      </c>
      <c r="D335" s="213">
        <v>0</v>
      </c>
      <c r="E335" s="213">
        <v>0.18333333333333332</v>
      </c>
      <c r="F335" s="214">
        <v>9.0909090909090925E-2</v>
      </c>
      <c r="G335" s="214">
        <v>2.1276595744680854E-2</v>
      </c>
      <c r="H335" s="213">
        <v>0</v>
      </c>
      <c r="I335" s="214">
        <v>0</v>
      </c>
      <c r="J335" s="215">
        <v>8.8235294117647065E-2</v>
      </c>
    </row>
    <row r="336" spans="1:10" ht="22.5" x14ac:dyDescent="0.2">
      <c r="A336" s="97" t="s">
        <v>148</v>
      </c>
      <c r="B336" s="127">
        <v>9.5041322314049645E-2</v>
      </c>
      <c r="C336" s="54">
        <v>6.8965517241379309E-2</v>
      </c>
      <c r="D336" s="54">
        <v>6.3829787234042562E-2</v>
      </c>
      <c r="E336" s="54">
        <v>3.333333333333334E-2</v>
      </c>
      <c r="F336" s="53">
        <v>0.36363636363636365</v>
      </c>
      <c r="G336" s="53">
        <v>0.14893617021276601</v>
      </c>
      <c r="H336" s="54">
        <v>0.14285714285714288</v>
      </c>
      <c r="I336" s="53">
        <v>0.14285714285714285</v>
      </c>
      <c r="J336" s="128">
        <v>8.8235294117647092E-2</v>
      </c>
    </row>
    <row r="337" spans="1:9" s="153" customFormat="1" ht="12" x14ac:dyDescent="0.2">
      <c r="B337" s="305" t="s">
        <v>147</v>
      </c>
      <c r="C337" s="305"/>
      <c r="D337" s="305"/>
      <c r="E337" s="305"/>
      <c r="F337" s="305"/>
      <c r="G337" s="305"/>
      <c r="H337" s="306"/>
    </row>
    <row r="338" spans="1:9" ht="22.5" x14ac:dyDescent="0.2">
      <c r="A338" s="160"/>
      <c r="B338" s="161"/>
      <c r="C338" s="83" t="s">
        <v>146</v>
      </c>
      <c r="D338" s="84" t="s">
        <v>145</v>
      </c>
      <c r="E338" s="84" t="s">
        <v>144</v>
      </c>
      <c r="F338" s="107" t="s">
        <v>143</v>
      </c>
      <c r="G338" s="287" t="s">
        <v>135</v>
      </c>
      <c r="H338" s="288"/>
    </row>
    <row r="339" spans="1:9" ht="22.5" x14ac:dyDescent="0.2">
      <c r="A339" s="146" t="s">
        <v>89</v>
      </c>
      <c r="B339" s="156" t="s">
        <v>88</v>
      </c>
      <c r="C339" s="40">
        <v>0.12903225806451613</v>
      </c>
      <c r="D339" s="39">
        <v>0.16129032258064516</v>
      </c>
      <c r="E339" s="39">
        <v>6.4516129032258063E-2</v>
      </c>
      <c r="F339" s="38">
        <v>0.64516129032258063</v>
      </c>
      <c r="G339" s="67">
        <v>31</v>
      </c>
      <c r="H339" s="100">
        <v>0</v>
      </c>
    </row>
    <row r="340" spans="1:9" x14ac:dyDescent="0.2">
      <c r="A340" s="147"/>
      <c r="B340" s="216" t="s">
        <v>87</v>
      </c>
      <c r="C340" s="217">
        <v>0.2</v>
      </c>
      <c r="D340" s="190">
        <v>0.2</v>
      </c>
      <c r="E340" s="190">
        <v>0.1</v>
      </c>
      <c r="F340" s="195">
        <v>0.5</v>
      </c>
      <c r="G340" s="196">
        <v>10</v>
      </c>
      <c r="H340" s="193">
        <v>0</v>
      </c>
    </row>
    <row r="341" spans="1:9" x14ac:dyDescent="0.2">
      <c r="A341" s="147"/>
      <c r="B341" s="147" t="s">
        <v>86</v>
      </c>
      <c r="C341" s="33">
        <v>0</v>
      </c>
      <c r="D341" s="32">
        <v>0</v>
      </c>
      <c r="E341" s="32">
        <v>0</v>
      </c>
      <c r="F341" s="31">
        <v>0</v>
      </c>
      <c r="G341" s="66">
        <v>0</v>
      </c>
      <c r="H341" s="101">
        <v>0</v>
      </c>
    </row>
    <row r="342" spans="1:9" x14ac:dyDescent="0.2">
      <c r="A342" s="147"/>
      <c r="B342" s="216" t="s">
        <v>85</v>
      </c>
      <c r="C342" s="217">
        <v>0</v>
      </c>
      <c r="D342" s="190">
        <v>0</v>
      </c>
      <c r="E342" s="190">
        <v>0</v>
      </c>
      <c r="F342" s="195">
        <v>1</v>
      </c>
      <c r="G342" s="196">
        <v>4</v>
      </c>
      <c r="H342" s="193">
        <v>0</v>
      </c>
    </row>
    <row r="343" spans="1:9" x14ac:dyDescent="0.2">
      <c r="A343" s="147"/>
      <c r="B343" s="147" t="s">
        <v>84</v>
      </c>
      <c r="C343" s="33">
        <v>0</v>
      </c>
      <c r="D343" s="32">
        <v>0.5</v>
      </c>
      <c r="E343" s="32">
        <v>0</v>
      </c>
      <c r="F343" s="31">
        <v>0.5</v>
      </c>
      <c r="G343" s="66">
        <v>2</v>
      </c>
      <c r="H343" s="101">
        <v>0</v>
      </c>
    </row>
    <row r="344" spans="1:9" x14ac:dyDescent="0.2">
      <c r="A344" s="147"/>
      <c r="B344" s="216" t="s">
        <v>83</v>
      </c>
      <c r="C344" s="217">
        <v>0.5</v>
      </c>
      <c r="D344" s="190">
        <v>0.5</v>
      </c>
      <c r="E344" s="190">
        <v>0</v>
      </c>
      <c r="F344" s="195">
        <v>0</v>
      </c>
      <c r="G344" s="196">
        <v>2</v>
      </c>
      <c r="H344" s="193">
        <v>0</v>
      </c>
    </row>
    <row r="345" spans="1:9" x14ac:dyDescent="0.2">
      <c r="A345" s="147"/>
      <c r="B345" s="147" t="s">
        <v>82</v>
      </c>
      <c r="C345" s="33">
        <v>0</v>
      </c>
      <c r="D345" s="32">
        <v>0</v>
      </c>
      <c r="E345" s="32">
        <v>0</v>
      </c>
      <c r="F345" s="31">
        <v>1</v>
      </c>
      <c r="G345" s="66">
        <v>2</v>
      </c>
      <c r="H345" s="101">
        <v>0</v>
      </c>
    </row>
    <row r="346" spans="1:9" x14ac:dyDescent="0.2">
      <c r="A346" s="147"/>
      <c r="B346" s="216" t="s">
        <v>81</v>
      </c>
      <c r="C346" s="217">
        <v>0.33333333333333326</v>
      </c>
      <c r="D346" s="190">
        <v>0</v>
      </c>
      <c r="E346" s="190">
        <v>0.33333333333333326</v>
      </c>
      <c r="F346" s="195">
        <v>0.33333333333333326</v>
      </c>
      <c r="G346" s="196">
        <v>3</v>
      </c>
      <c r="H346" s="193">
        <v>0</v>
      </c>
    </row>
    <row r="347" spans="1:9" x14ac:dyDescent="0.2">
      <c r="A347" s="148"/>
      <c r="B347" s="148" t="s">
        <v>80</v>
      </c>
      <c r="C347" s="24">
        <v>0</v>
      </c>
      <c r="D347" s="23">
        <v>0.125</v>
      </c>
      <c r="E347" s="23">
        <v>0</v>
      </c>
      <c r="F347" s="22">
        <v>0.875</v>
      </c>
      <c r="G347" s="65">
        <v>8</v>
      </c>
      <c r="H347" s="102">
        <v>0</v>
      </c>
    </row>
    <row r="348" spans="1:9" s="153" customFormat="1" ht="12" x14ac:dyDescent="0.2">
      <c r="A348" s="164"/>
      <c r="B348" s="301" t="s">
        <v>142</v>
      </c>
      <c r="C348" s="301"/>
      <c r="D348" s="301"/>
      <c r="E348" s="301"/>
      <c r="F348" s="301"/>
      <c r="G348" s="301"/>
      <c r="H348" s="301"/>
      <c r="I348" s="302"/>
    </row>
    <row r="349" spans="1:9" ht="22.5" x14ac:dyDescent="0.2">
      <c r="A349" s="146"/>
      <c r="B349" s="162"/>
      <c r="C349" s="40" t="s">
        <v>141</v>
      </c>
      <c r="D349" s="39" t="s">
        <v>140</v>
      </c>
      <c r="E349" s="253" t="s">
        <v>139</v>
      </c>
      <c r="F349" s="38" t="s">
        <v>138</v>
      </c>
      <c r="G349" s="38" t="s">
        <v>137</v>
      </c>
      <c r="H349" s="67" t="s">
        <v>135</v>
      </c>
      <c r="I349" s="100"/>
    </row>
    <row r="350" spans="1:9" x14ac:dyDescent="0.2">
      <c r="A350" s="147" t="s">
        <v>89</v>
      </c>
      <c r="B350" s="218" t="s">
        <v>88</v>
      </c>
      <c r="C350" s="217">
        <v>0.5161290322580645</v>
      </c>
      <c r="D350" s="190">
        <v>6.4516129032258063E-2</v>
      </c>
      <c r="E350" s="190">
        <v>9.6774193548387094E-2</v>
      </c>
      <c r="F350" s="195">
        <v>3.2258064516129031E-2</v>
      </c>
      <c r="G350" s="195">
        <v>0.29032258064516131</v>
      </c>
      <c r="H350" s="196">
        <v>31</v>
      </c>
      <c r="I350" s="193">
        <v>0</v>
      </c>
    </row>
    <row r="351" spans="1:9" x14ac:dyDescent="0.2">
      <c r="A351" s="147"/>
      <c r="B351" s="163" t="s">
        <v>87</v>
      </c>
      <c r="C351" s="33">
        <v>0.5</v>
      </c>
      <c r="D351" s="32">
        <v>0</v>
      </c>
      <c r="E351" s="32">
        <v>0.2</v>
      </c>
      <c r="F351" s="31">
        <v>0.1</v>
      </c>
      <c r="G351" s="31">
        <v>0.2</v>
      </c>
      <c r="H351" s="66">
        <v>10</v>
      </c>
      <c r="I351" s="101">
        <v>0</v>
      </c>
    </row>
    <row r="352" spans="1:9" x14ac:dyDescent="0.2">
      <c r="A352" s="147"/>
      <c r="B352" s="218" t="s">
        <v>86</v>
      </c>
      <c r="C352" s="217">
        <v>0</v>
      </c>
      <c r="D352" s="190">
        <v>0</v>
      </c>
      <c r="E352" s="190">
        <v>0</v>
      </c>
      <c r="F352" s="195">
        <v>0</v>
      </c>
      <c r="G352" s="195">
        <v>0</v>
      </c>
      <c r="H352" s="196">
        <v>0</v>
      </c>
      <c r="I352" s="193">
        <v>0</v>
      </c>
    </row>
    <row r="353" spans="1:9" x14ac:dyDescent="0.2">
      <c r="A353" s="147"/>
      <c r="B353" s="163" t="s">
        <v>85</v>
      </c>
      <c r="C353" s="33">
        <v>0.5</v>
      </c>
      <c r="D353" s="32">
        <v>0</v>
      </c>
      <c r="E353" s="32">
        <v>0</v>
      </c>
      <c r="F353" s="31">
        <v>0</v>
      </c>
      <c r="G353" s="31">
        <v>0.5</v>
      </c>
      <c r="H353" s="66">
        <v>4</v>
      </c>
      <c r="I353" s="101">
        <v>0</v>
      </c>
    </row>
    <row r="354" spans="1:9" x14ac:dyDescent="0.2">
      <c r="A354" s="147"/>
      <c r="B354" s="218" t="s">
        <v>84</v>
      </c>
      <c r="C354" s="217">
        <v>0.5</v>
      </c>
      <c r="D354" s="190">
        <v>0</v>
      </c>
      <c r="E354" s="190">
        <v>0</v>
      </c>
      <c r="F354" s="195">
        <v>0</v>
      </c>
      <c r="G354" s="195">
        <v>0.5</v>
      </c>
      <c r="H354" s="196">
        <v>2</v>
      </c>
      <c r="I354" s="193">
        <v>0</v>
      </c>
    </row>
    <row r="355" spans="1:9" x14ac:dyDescent="0.2">
      <c r="A355" s="147"/>
      <c r="B355" s="163" t="s">
        <v>83</v>
      </c>
      <c r="C355" s="33">
        <v>0.5</v>
      </c>
      <c r="D355" s="32">
        <v>0</v>
      </c>
      <c r="E355" s="32">
        <v>0</v>
      </c>
      <c r="F355" s="31">
        <v>0</v>
      </c>
      <c r="G355" s="31">
        <v>0.5</v>
      </c>
      <c r="H355" s="66">
        <v>2</v>
      </c>
      <c r="I355" s="101">
        <v>0</v>
      </c>
    </row>
    <row r="356" spans="1:9" x14ac:dyDescent="0.2">
      <c r="A356" s="147"/>
      <c r="B356" s="218" t="s">
        <v>82</v>
      </c>
      <c r="C356" s="217">
        <v>1</v>
      </c>
      <c r="D356" s="190">
        <v>0</v>
      </c>
      <c r="E356" s="190">
        <v>0</v>
      </c>
      <c r="F356" s="195">
        <v>0</v>
      </c>
      <c r="G356" s="195">
        <v>0</v>
      </c>
      <c r="H356" s="196">
        <v>2</v>
      </c>
      <c r="I356" s="193">
        <v>0</v>
      </c>
    </row>
    <row r="357" spans="1:9" x14ac:dyDescent="0.2">
      <c r="A357" s="148"/>
      <c r="B357" s="254" t="s">
        <v>81</v>
      </c>
      <c r="C357" s="166">
        <v>0.33333333333333326</v>
      </c>
      <c r="D357" s="137">
        <v>0.33333333333333326</v>
      </c>
      <c r="E357" s="137">
        <v>0.33333333333333326</v>
      </c>
      <c r="F357" s="255">
        <v>0</v>
      </c>
      <c r="G357" s="255">
        <v>0</v>
      </c>
      <c r="H357" s="256">
        <v>3</v>
      </c>
      <c r="I357" s="139">
        <v>0</v>
      </c>
    </row>
    <row r="358" spans="1:9" x14ac:dyDescent="0.2">
      <c r="A358" s="25"/>
      <c r="B358" s="257" t="s">
        <v>80</v>
      </c>
      <c r="C358" s="258">
        <v>0.5</v>
      </c>
      <c r="D358" s="252">
        <v>0.125</v>
      </c>
      <c r="E358" s="252">
        <v>0</v>
      </c>
      <c r="F358" s="259">
        <v>0</v>
      </c>
      <c r="G358" s="259">
        <v>0.375</v>
      </c>
      <c r="H358" s="260">
        <v>8</v>
      </c>
      <c r="I358" s="249">
        <v>0</v>
      </c>
    </row>
    <row r="359" spans="1:9" ht="12" x14ac:dyDescent="0.2">
      <c r="A359" s="129"/>
      <c r="B359" s="303" t="s">
        <v>136</v>
      </c>
      <c r="C359" s="303"/>
      <c r="D359" s="303"/>
      <c r="E359" s="303"/>
      <c r="F359" s="304"/>
    </row>
    <row r="360" spans="1:9" x14ac:dyDescent="0.2">
      <c r="A360" s="146"/>
      <c r="B360" s="41"/>
      <c r="C360" s="40" t="s">
        <v>93</v>
      </c>
      <c r="D360" s="39" t="s">
        <v>95</v>
      </c>
      <c r="E360" s="35" t="s">
        <v>135</v>
      </c>
      <c r="F360" s="100"/>
    </row>
    <row r="361" spans="1:9" x14ac:dyDescent="0.2">
      <c r="A361" s="147" t="s">
        <v>89</v>
      </c>
      <c r="B361" s="194" t="s">
        <v>88</v>
      </c>
      <c r="C361" s="217">
        <v>0.62978723404255321</v>
      </c>
      <c r="D361" s="190">
        <v>0.37021276595744679</v>
      </c>
      <c r="E361" s="192">
        <v>470</v>
      </c>
      <c r="F361" s="193">
        <v>0</v>
      </c>
    </row>
    <row r="362" spans="1:9" x14ac:dyDescent="0.2">
      <c r="A362" s="147"/>
      <c r="B362" s="26" t="s">
        <v>87</v>
      </c>
      <c r="C362" s="33">
        <v>0.43478260869565216</v>
      </c>
      <c r="D362" s="32">
        <v>0.56521739130434778</v>
      </c>
      <c r="E362" s="28">
        <v>92</v>
      </c>
      <c r="F362" s="101">
        <v>0</v>
      </c>
    </row>
    <row r="363" spans="1:9" x14ac:dyDescent="0.2">
      <c r="A363" s="147"/>
      <c r="B363" s="194" t="s">
        <v>86</v>
      </c>
      <c r="C363" s="217">
        <v>0.78461538461538471</v>
      </c>
      <c r="D363" s="190">
        <v>0.2153846153846154</v>
      </c>
      <c r="E363" s="192">
        <v>65</v>
      </c>
      <c r="F363" s="193">
        <v>0</v>
      </c>
    </row>
    <row r="364" spans="1:9" x14ac:dyDescent="0.2">
      <c r="A364" s="147"/>
      <c r="B364" s="26" t="s">
        <v>85</v>
      </c>
      <c r="C364" s="33">
        <v>0.66233766233766234</v>
      </c>
      <c r="D364" s="32">
        <v>0.33766233766233766</v>
      </c>
      <c r="E364" s="28">
        <v>77</v>
      </c>
      <c r="F364" s="101">
        <v>0</v>
      </c>
    </row>
    <row r="365" spans="1:9" x14ac:dyDescent="0.2">
      <c r="A365" s="147"/>
      <c r="B365" s="194" t="s">
        <v>84</v>
      </c>
      <c r="C365" s="217">
        <v>0.4642857142857143</v>
      </c>
      <c r="D365" s="190">
        <v>0.5357142857142857</v>
      </c>
      <c r="E365" s="192">
        <v>28</v>
      </c>
      <c r="F365" s="193">
        <v>0</v>
      </c>
    </row>
    <row r="366" spans="1:9" x14ac:dyDescent="0.2">
      <c r="A366" s="147"/>
      <c r="B366" s="26" t="s">
        <v>83</v>
      </c>
      <c r="C366" s="33">
        <v>0.61904761904761907</v>
      </c>
      <c r="D366" s="32">
        <v>0.38095238095238093</v>
      </c>
      <c r="E366" s="28">
        <v>63</v>
      </c>
      <c r="F366" s="101">
        <v>0</v>
      </c>
    </row>
    <row r="367" spans="1:9" x14ac:dyDescent="0.2">
      <c r="A367" s="147"/>
      <c r="B367" s="194" t="s">
        <v>82</v>
      </c>
      <c r="C367" s="217">
        <v>0.65</v>
      </c>
      <c r="D367" s="190">
        <v>0.35</v>
      </c>
      <c r="E367" s="192">
        <v>20</v>
      </c>
      <c r="F367" s="193">
        <v>0</v>
      </c>
    </row>
    <row r="368" spans="1:9" x14ac:dyDescent="0.2">
      <c r="A368" s="165"/>
      <c r="B368" s="157" t="s">
        <v>81</v>
      </c>
      <c r="C368" s="166">
        <v>0.79166666666666652</v>
      </c>
      <c r="D368" s="137">
        <v>0.20833333333333337</v>
      </c>
      <c r="E368" s="138">
        <v>24</v>
      </c>
      <c r="F368" s="139">
        <v>0</v>
      </c>
    </row>
    <row r="369" spans="1:10" x14ac:dyDescent="0.2">
      <c r="A369" s="157"/>
      <c r="B369" s="248" t="s">
        <v>80</v>
      </c>
      <c r="C369" s="250">
        <v>0.69306930693069302</v>
      </c>
      <c r="D369" s="252">
        <v>0.30693069306930693</v>
      </c>
      <c r="E369" s="251">
        <v>101</v>
      </c>
      <c r="F369" s="249">
        <v>0</v>
      </c>
    </row>
    <row r="370" spans="1:10" ht="12" x14ac:dyDescent="0.2">
      <c r="A370" s="167"/>
      <c r="B370" s="299" t="s">
        <v>89</v>
      </c>
      <c r="C370" s="299"/>
      <c r="D370" s="299"/>
      <c r="E370" s="299"/>
      <c r="F370" s="299"/>
      <c r="G370" s="299"/>
      <c r="H370" s="299"/>
      <c r="I370" s="299"/>
      <c r="J370" s="300"/>
    </row>
    <row r="371" spans="1:10" ht="22.5" x14ac:dyDescent="0.2">
      <c r="A371" s="167"/>
      <c r="B371" s="178" t="s">
        <v>88</v>
      </c>
      <c r="C371" s="176" t="s">
        <v>87</v>
      </c>
      <c r="D371" s="176" t="s">
        <v>86</v>
      </c>
      <c r="E371" s="176" t="s">
        <v>85</v>
      </c>
      <c r="F371" s="176" t="s">
        <v>84</v>
      </c>
      <c r="G371" s="176" t="s">
        <v>83</v>
      </c>
      <c r="H371" s="176" t="s">
        <v>82</v>
      </c>
      <c r="I371" s="176" t="s">
        <v>81</v>
      </c>
      <c r="J371" s="176" t="s">
        <v>80</v>
      </c>
    </row>
    <row r="372" spans="1:10" x14ac:dyDescent="0.2">
      <c r="A372" s="168"/>
      <c r="B372" s="179" t="s">
        <v>101</v>
      </c>
      <c r="C372" s="177" t="s">
        <v>101</v>
      </c>
      <c r="D372" s="177" t="s">
        <v>101</v>
      </c>
      <c r="E372" s="177" t="s">
        <v>101</v>
      </c>
      <c r="F372" s="177" t="s">
        <v>101</v>
      </c>
      <c r="G372" s="177" t="s">
        <v>101</v>
      </c>
      <c r="H372" s="177" t="s">
        <v>101</v>
      </c>
      <c r="I372" s="177" t="s">
        <v>101</v>
      </c>
      <c r="J372" s="177" t="s">
        <v>101</v>
      </c>
    </row>
    <row r="373" spans="1:10" ht="22.5" x14ac:dyDescent="0.2">
      <c r="A373" s="169" t="s">
        <v>134</v>
      </c>
      <c r="B373" s="61">
        <v>8.1081081081081099E-2</v>
      </c>
      <c r="C373" s="60">
        <v>0.05</v>
      </c>
      <c r="D373" s="60">
        <v>3.9215686274509796E-2</v>
      </c>
      <c r="E373" s="60">
        <v>0</v>
      </c>
      <c r="F373" s="59">
        <v>0.76923076923076916</v>
      </c>
      <c r="G373" s="59">
        <v>2.564102564102564E-2</v>
      </c>
      <c r="H373" s="59">
        <v>0.30769230769230771</v>
      </c>
      <c r="I373" s="170">
        <v>0</v>
      </c>
      <c r="J373" s="170">
        <v>7.1428571428571438E-2</v>
      </c>
    </row>
    <row r="374" spans="1:10" ht="22.5" x14ac:dyDescent="0.2">
      <c r="A374" s="219" t="s">
        <v>133</v>
      </c>
      <c r="B374" s="220">
        <v>2.0270270270270271E-2</v>
      </c>
      <c r="C374" s="213">
        <v>0</v>
      </c>
      <c r="D374" s="213">
        <v>0</v>
      </c>
      <c r="E374" s="213">
        <v>0</v>
      </c>
      <c r="F374" s="214">
        <v>0</v>
      </c>
      <c r="G374" s="214">
        <v>2.564102564102564E-2</v>
      </c>
      <c r="H374" s="214">
        <v>0</v>
      </c>
      <c r="I374" s="221">
        <v>0.26315789473684209</v>
      </c>
      <c r="J374" s="221">
        <v>0</v>
      </c>
    </row>
    <row r="375" spans="1:10" ht="22.5" x14ac:dyDescent="0.2">
      <c r="A375" s="169" t="s">
        <v>132</v>
      </c>
      <c r="B375" s="61">
        <v>0.22635135135135134</v>
      </c>
      <c r="C375" s="60">
        <v>0.89999999999999991</v>
      </c>
      <c r="D375" s="60">
        <v>5.8823529411764719E-2</v>
      </c>
      <c r="E375" s="60">
        <v>0.33333333333333337</v>
      </c>
      <c r="F375" s="59">
        <v>0</v>
      </c>
      <c r="G375" s="59">
        <v>5.1282051282051308E-2</v>
      </c>
      <c r="H375" s="59">
        <v>7.6923076923076927E-2</v>
      </c>
      <c r="I375" s="170">
        <v>5.2631578947368432E-2</v>
      </c>
      <c r="J375" s="170">
        <v>0.1</v>
      </c>
    </row>
    <row r="376" spans="1:10" ht="22.5" x14ac:dyDescent="0.2">
      <c r="A376" s="219" t="s">
        <v>131</v>
      </c>
      <c r="B376" s="220">
        <v>6.7567567567567537E-3</v>
      </c>
      <c r="C376" s="213">
        <v>0</v>
      </c>
      <c r="D376" s="213">
        <v>0</v>
      </c>
      <c r="E376" s="213">
        <v>0</v>
      </c>
      <c r="F376" s="214">
        <v>0</v>
      </c>
      <c r="G376" s="214">
        <v>2.564102564102564E-2</v>
      </c>
      <c r="H376" s="214">
        <v>0</v>
      </c>
      <c r="I376" s="221">
        <v>5.2631578947368432E-2</v>
      </c>
      <c r="J376" s="221">
        <v>0</v>
      </c>
    </row>
    <row r="377" spans="1:10" ht="22.5" x14ac:dyDescent="0.2">
      <c r="A377" s="169" t="s">
        <v>130</v>
      </c>
      <c r="B377" s="61">
        <v>0.15202702702702695</v>
      </c>
      <c r="C377" s="60">
        <v>0</v>
      </c>
      <c r="D377" s="60">
        <v>0.56862745098039214</v>
      </c>
      <c r="E377" s="60">
        <v>1.9607843137254898E-2</v>
      </c>
      <c r="F377" s="59">
        <v>0.30769230769230771</v>
      </c>
      <c r="G377" s="59">
        <v>2.564102564102564E-2</v>
      </c>
      <c r="H377" s="59">
        <v>0.46153846153846162</v>
      </c>
      <c r="I377" s="170">
        <v>0</v>
      </c>
      <c r="J377" s="170">
        <v>5.7142857142857141E-2</v>
      </c>
    </row>
    <row r="378" spans="1:10" ht="22.5" x14ac:dyDescent="0.2">
      <c r="A378" s="219" t="s">
        <v>129</v>
      </c>
      <c r="B378" s="220">
        <v>0.13851351351351351</v>
      </c>
      <c r="C378" s="213">
        <v>0</v>
      </c>
      <c r="D378" s="213">
        <v>0</v>
      </c>
      <c r="E378" s="213">
        <v>0.76470588235294135</v>
      </c>
      <c r="F378" s="214">
        <v>0</v>
      </c>
      <c r="G378" s="214">
        <v>0</v>
      </c>
      <c r="H378" s="214">
        <v>0</v>
      </c>
      <c r="I378" s="221">
        <v>5.2631578947368432E-2</v>
      </c>
      <c r="J378" s="221">
        <v>1.4285714285714294E-2</v>
      </c>
    </row>
    <row r="379" spans="1:10" ht="22.5" x14ac:dyDescent="0.2">
      <c r="A379" s="169" t="s">
        <v>128</v>
      </c>
      <c r="B379" s="61">
        <v>0.12837837837837845</v>
      </c>
      <c r="C379" s="60">
        <v>2.5000000000000005E-2</v>
      </c>
      <c r="D379" s="60">
        <v>0.13725490196078433</v>
      </c>
      <c r="E379" s="60">
        <v>0</v>
      </c>
      <c r="F379" s="59">
        <v>7.6923076923076927E-2</v>
      </c>
      <c r="G379" s="59">
        <v>0.58974358974358965</v>
      </c>
      <c r="H379" s="59">
        <v>7.6923076923076927E-2</v>
      </c>
      <c r="I379" s="170">
        <v>0.15789473684210531</v>
      </c>
      <c r="J379" s="170">
        <v>2.8571428571428571E-2</v>
      </c>
    </row>
    <row r="380" spans="1:10" x14ac:dyDescent="0.2">
      <c r="A380" s="219" t="s">
        <v>127</v>
      </c>
      <c r="B380" s="220">
        <v>3.3783783783783793E-2</v>
      </c>
      <c r="C380" s="213">
        <v>7.4999999999999997E-2</v>
      </c>
      <c r="D380" s="213">
        <v>0</v>
      </c>
      <c r="E380" s="213">
        <v>0</v>
      </c>
      <c r="F380" s="214">
        <v>0</v>
      </c>
      <c r="G380" s="214">
        <v>0</v>
      </c>
      <c r="H380" s="214">
        <v>0.15384615384615383</v>
      </c>
      <c r="I380" s="221">
        <v>0</v>
      </c>
      <c r="J380" s="221">
        <v>7.1428571428571425E-2</v>
      </c>
    </row>
    <row r="381" spans="1:10" ht="22.5" x14ac:dyDescent="0.2">
      <c r="A381" s="169" t="s">
        <v>126</v>
      </c>
      <c r="B381" s="61">
        <v>5.0675675675675672E-2</v>
      </c>
      <c r="C381" s="60">
        <v>2.4999999999999998E-2</v>
      </c>
      <c r="D381" s="60">
        <v>3.921568627450981E-2</v>
      </c>
      <c r="E381" s="60">
        <v>0.15686274509803924</v>
      </c>
      <c r="F381" s="59">
        <v>0</v>
      </c>
      <c r="G381" s="59">
        <v>2.5641025641025654E-2</v>
      </c>
      <c r="H381" s="59">
        <v>0</v>
      </c>
      <c r="I381" s="170">
        <v>0.15789473684210525</v>
      </c>
      <c r="J381" s="170">
        <v>0</v>
      </c>
    </row>
    <row r="382" spans="1:10" ht="22.5" x14ac:dyDescent="0.2">
      <c r="A382" s="219" t="s">
        <v>125</v>
      </c>
      <c r="B382" s="220">
        <v>8.1081081081081072E-2</v>
      </c>
      <c r="C382" s="213">
        <v>0</v>
      </c>
      <c r="D382" s="213">
        <v>7.8431372549019621E-2</v>
      </c>
      <c r="E382" s="213">
        <v>1.9607843137254898E-2</v>
      </c>
      <c r="F382" s="214">
        <v>7.6923076923076927E-2</v>
      </c>
      <c r="G382" s="214">
        <v>0.2564102564102565</v>
      </c>
      <c r="H382" s="214">
        <v>0</v>
      </c>
      <c r="I382" s="221">
        <v>0.36842105263157898</v>
      </c>
      <c r="J382" s="221">
        <v>1.4285714285714294E-2</v>
      </c>
    </row>
    <row r="383" spans="1:10" ht="22.5" x14ac:dyDescent="0.2">
      <c r="A383" s="169" t="s">
        <v>124</v>
      </c>
      <c r="B383" s="61">
        <v>6.7567567567567545E-3</v>
      </c>
      <c r="C383" s="60">
        <v>0</v>
      </c>
      <c r="D383" s="60">
        <v>0</v>
      </c>
      <c r="E383" s="60">
        <v>0</v>
      </c>
      <c r="F383" s="59">
        <v>0</v>
      </c>
      <c r="G383" s="59">
        <v>0</v>
      </c>
      <c r="H383" s="59">
        <v>0</v>
      </c>
      <c r="I383" s="170">
        <v>5.2631578947368432E-2</v>
      </c>
      <c r="J383" s="170">
        <v>1.4285714285714285E-2</v>
      </c>
    </row>
    <row r="384" spans="1:10" ht="22.5" x14ac:dyDescent="0.2">
      <c r="A384" s="219" t="s">
        <v>123</v>
      </c>
      <c r="B384" s="220">
        <v>2.3648648648648657E-2</v>
      </c>
      <c r="C384" s="213">
        <v>5.0000000000000024E-2</v>
      </c>
      <c r="D384" s="213">
        <v>0</v>
      </c>
      <c r="E384" s="213">
        <v>1.9607843137254898E-2</v>
      </c>
      <c r="F384" s="214">
        <v>0</v>
      </c>
      <c r="G384" s="214">
        <v>0</v>
      </c>
      <c r="H384" s="214">
        <v>0</v>
      </c>
      <c r="I384" s="221">
        <v>0</v>
      </c>
      <c r="J384" s="221">
        <v>5.7142857142857148E-2</v>
      </c>
    </row>
    <row r="385" spans="1:10" ht="22.5" x14ac:dyDescent="0.2">
      <c r="A385" s="169" t="s">
        <v>122</v>
      </c>
      <c r="B385" s="61">
        <v>0.12499999999999996</v>
      </c>
      <c r="C385" s="60">
        <v>0</v>
      </c>
      <c r="D385" s="60">
        <v>1.9607843137254898E-2</v>
      </c>
      <c r="E385" s="60">
        <v>1.9607843137254898E-2</v>
      </c>
      <c r="F385" s="59">
        <v>7.6923076923076927E-2</v>
      </c>
      <c r="G385" s="59">
        <v>5.128205128205128E-2</v>
      </c>
      <c r="H385" s="59">
        <v>7.6923076923076927E-2</v>
      </c>
      <c r="I385" s="170">
        <v>0</v>
      </c>
      <c r="J385" s="170">
        <v>0.44285714285714295</v>
      </c>
    </row>
    <row r="386" spans="1:10" ht="22.5" x14ac:dyDescent="0.2">
      <c r="A386" s="219" t="s">
        <v>121</v>
      </c>
      <c r="B386" s="220">
        <v>6.7567567567567537E-3</v>
      </c>
      <c r="C386" s="213">
        <v>0</v>
      </c>
      <c r="D386" s="213">
        <v>0</v>
      </c>
      <c r="E386" s="213">
        <v>0</v>
      </c>
      <c r="F386" s="214">
        <v>0</v>
      </c>
      <c r="G386" s="214">
        <v>0</v>
      </c>
      <c r="H386" s="214">
        <v>0</v>
      </c>
      <c r="I386" s="221">
        <v>5.2631578947368418E-2</v>
      </c>
      <c r="J386" s="221">
        <v>1.4285714285714285E-2</v>
      </c>
    </row>
    <row r="387" spans="1:10" x14ac:dyDescent="0.2">
      <c r="A387" s="171" t="s">
        <v>120</v>
      </c>
      <c r="B387" s="172">
        <v>0.10472972972972973</v>
      </c>
      <c r="C387" s="173">
        <v>0</v>
      </c>
      <c r="D387" s="173">
        <v>0.15686274509803919</v>
      </c>
      <c r="E387" s="173">
        <v>0</v>
      </c>
      <c r="F387" s="174">
        <v>7.6923076923076913E-2</v>
      </c>
      <c r="G387" s="174">
        <v>0.15384615384615385</v>
      </c>
      <c r="H387" s="174">
        <v>7.6923076923076927E-2</v>
      </c>
      <c r="I387" s="175">
        <v>5.2631578947368432E-2</v>
      </c>
      <c r="J387" s="175">
        <v>0.20000000000000004</v>
      </c>
    </row>
    <row r="388" spans="1:10" ht="12" x14ac:dyDescent="0.2">
      <c r="A388" s="181"/>
      <c r="B388" s="183"/>
      <c r="C388" s="281" t="s">
        <v>89</v>
      </c>
      <c r="D388" s="282"/>
      <c r="E388" s="282"/>
      <c r="F388" s="282"/>
      <c r="G388" s="282"/>
      <c r="H388" s="282"/>
      <c r="I388" s="283"/>
    </row>
    <row r="389" spans="1:10" ht="22.5" x14ac:dyDescent="0.2">
      <c r="A389" s="134"/>
      <c r="B389" s="63" t="s">
        <v>88</v>
      </c>
      <c r="C389" s="87" t="s">
        <v>87</v>
      </c>
      <c r="D389" s="89" t="s">
        <v>86</v>
      </c>
      <c r="E389" s="89" t="s">
        <v>85</v>
      </c>
      <c r="F389" s="90" t="s">
        <v>84</v>
      </c>
      <c r="G389" s="90" t="s">
        <v>83</v>
      </c>
      <c r="H389" s="90" t="s">
        <v>81</v>
      </c>
      <c r="I389" s="144" t="s">
        <v>80</v>
      </c>
    </row>
    <row r="390" spans="1:10" x14ac:dyDescent="0.2">
      <c r="A390" s="129"/>
      <c r="B390" s="44" t="s">
        <v>101</v>
      </c>
      <c r="C390" s="99" t="s">
        <v>101</v>
      </c>
      <c r="D390" s="43" t="s">
        <v>101</v>
      </c>
      <c r="E390" s="43" t="s">
        <v>101</v>
      </c>
      <c r="F390" s="108" t="s">
        <v>101</v>
      </c>
      <c r="G390" s="108" t="s">
        <v>101</v>
      </c>
      <c r="H390" s="108" t="s">
        <v>101</v>
      </c>
      <c r="I390" s="110" t="s">
        <v>101</v>
      </c>
    </row>
    <row r="391" spans="1:10" ht="22.5" x14ac:dyDescent="0.2">
      <c r="A391" s="133" t="s">
        <v>119</v>
      </c>
      <c r="B391" s="61">
        <v>0.13114754098360656</v>
      </c>
      <c r="C391" s="182">
        <v>0.6</v>
      </c>
      <c r="D391" s="60">
        <v>0.14285714285714285</v>
      </c>
      <c r="E391" s="60">
        <v>6.666666666666668E-2</v>
      </c>
      <c r="F391" s="59">
        <v>0.28571428571428575</v>
      </c>
      <c r="G391" s="59">
        <v>0</v>
      </c>
      <c r="H391" s="59">
        <v>0</v>
      </c>
      <c r="I391" s="124">
        <v>0</v>
      </c>
    </row>
    <row r="392" spans="1:10" ht="22.5" x14ac:dyDescent="0.2">
      <c r="A392" s="222" t="s">
        <v>118</v>
      </c>
      <c r="B392" s="220">
        <v>0.81967213114754101</v>
      </c>
      <c r="C392" s="223">
        <v>0.4</v>
      </c>
      <c r="D392" s="213">
        <v>0.78571428571428581</v>
      </c>
      <c r="E392" s="213">
        <v>0.93333333333333335</v>
      </c>
      <c r="F392" s="214">
        <v>0.5714285714285714</v>
      </c>
      <c r="G392" s="214">
        <v>1</v>
      </c>
      <c r="H392" s="214">
        <v>1</v>
      </c>
      <c r="I392" s="215">
        <v>0.88888888888888884</v>
      </c>
    </row>
    <row r="393" spans="1:10" ht="22.5" x14ac:dyDescent="0.2">
      <c r="A393" s="136" t="s">
        <v>117</v>
      </c>
      <c r="B393" s="55">
        <v>9.836065573770493E-2</v>
      </c>
      <c r="C393" s="237">
        <v>0</v>
      </c>
      <c r="D393" s="238">
        <v>0.14285714285714288</v>
      </c>
      <c r="E393" s="238">
        <v>6.666666666666668E-2</v>
      </c>
      <c r="F393" s="239">
        <v>0.14285714285714288</v>
      </c>
      <c r="G393" s="239">
        <v>0.1111111111111111</v>
      </c>
      <c r="H393" s="239">
        <v>0</v>
      </c>
      <c r="I393" s="240">
        <v>0.11111111111111113</v>
      </c>
    </row>
    <row r="394" spans="1:10" ht="12" x14ac:dyDescent="0.2">
      <c r="A394" s="180"/>
      <c r="B394" s="184"/>
      <c r="C394" s="278" t="s">
        <v>89</v>
      </c>
      <c r="D394" s="279"/>
      <c r="E394" s="279"/>
      <c r="F394" s="279"/>
      <c r="G394" s="279"/>
      <c r="H394" s="279"/>
      <c r="I394" s="280"/>
    </row>
    <row r="395" spans="1:10" ht="22.5" x14ac:dyDescent="0.2">
      <c r="A395" s="64"/>
      <c r="B395" s="63" t="s">
        <v>88</v>
      </c>
      <c r="C395" s="89" t="s">
        <v>87</v>
      </c>
      <c r="D395" s="89" t="s">
        <v>86</v>
      </c>
      <c r="E395" s="89" t="s">
        <v>85</v>
      </c>
      <c r="F395" s="90" t="s">
        <v>84</v>
      </c>
      <c r="G395" s="90" t="s">
        <v>83</v>
      </c>
      <c r="H395" s="90" t="s">
        <v>81</v>
      </c>
      <c r="I395" s="144" t="s">
        <v>80</v>
      </c>
    </row>
    <row r="396" spans="1:10" x14ac:dyDescent="0.2">
      <c r="A396" s="45"/>
      <c r="B396" s="44" t="s">
        <v>101</v>
      </c>
      <c r="C396" s="43" t="s">
        <v>101</v>
      </c>
      <c r="D396" s="43" t="s">
        <v>101</v>
      </c>
      <c r="E396" s="43" t="s">
        <v>101</v>
      </c>
      <c r="F396" s="108" t="s">
        <v>101</v>
      </c>
      <c r="G396" s="108" t="s">
        <v>101</v>
      </c>
      <c r="H396" s="108" t="s">
        <v>101</v>
      </c>
      <c r="I396" s="110" t="s">
        <v>101</v>
      </c>
    </row>
    <row r="397" spans="1:10" x14ac:dyDescent="0.2">
      <c r="A397" s="95" t="s">
        <v>116</v>
      </c>
      <c r="B397" s="61">
        <v>0.40983606557377056</v>
      </c>
      <c r="C397" s="60">
        <v>0.4</v>
      </c>
      <c r="D397" s="60">
        <v>0.5</v>
      </c>
      <c r="E397" s="60">
        <v>0.73333333333333339</v>
      </c>
      <c r="F397" s="59">
        <v>0.28571428571428575</v>
      </c>
      <c r="G397" s="59">
        <v>0.33333333333333331</v>
      </c>
      <c r="H397" s="59">
        <v>0</v>
      </c>
      <c r="I397" s="124">
        <v>0</v>
      </c>
    </row>
    <row r="398" spans="1:10" ht="22.5" x14ac:dyDescent="0.2">
      <c r="A398" s="211" t="s">
        <v>115</v>
      </c>
      <c r="B398" s="220">
        <v>3.2786885245901641E-2</v>
      </c>
      <c r="C398" s="213">
        <v>0</v>
      </c>
      <c r="D398" s="213">
        <v>0.14285714285714285</v>
      </c>
      <c r="E398" s="213">
        <v>0</v>
      </c>
      <c r="F398" s="214">
        <v>0</v>
      </c>
      <c r="G398" s="214">
        <v>0</v>
      </c>
      <c r="H398" s="214">
        <v>0</v>
      </c>
      <c r="I398" s="215">
        <v>0</v>
      </c>
    </row>
    <row r="399" spans="1:10" ht="22.5" x14ac:dyDescent="0.2">
      <c r="A399" s="96" t="s">
        <v>114</v>
      </c>
      <c r="B399" s="58">
        <v>1.6393442622950821E-2</v>
      </c>
      <c r="C399" s="57">
        <v>0</v>
      </c>
      <c r="D399" s="57">
        <v>7.1428571428571425E-2</v>
      </c>
      <c r="E399" s="57">
        <v>0</v>
      </c>
      <c r="F399" s="56">
        <v>0</v>
      </c>
      <c r="G399" s="56">
        <v>0</v>
      </c>
      <c r="H399" s="56">
        <v>0</v>
      </c>
      <c r="I399" s="126">
        <v>0</v>
      </c>
    </row>
    <row r="400" spans="1:10" ht="22.5" x14ac:dyDescent="0.2">
      <c r="A400" s="211" t="s">
        <v>113</v>
      </c>
      <c r="B400" s="220">
        <v>8.1967213114754092E-2</v>
      </c>
      <c r="C400" s="213">
        <v>0</v>
      </c>
      <c r="D400" s="213">
        <v>0.2142857142857143</v>
      </c>
      <c r="E400" s="213">
        <v>6.6666666666666666E-2</v>
      </c>
      <c r="F400" s="214">
        <v>0</v>
      </c>
      <c r="G400" s="214">
        <v>0</v>
      </c>
      <c r="H400" s="214">
        <v>0</v>
      </c>
      <c r="I400" s="215">
        <v>0.1111111111111111</v>
      </c>
    </row>
    <row r="401" spans="1:12" ht="22.5" x14ac:dyDescent="0.2">
      <c r="A401" s="96" t="s">
        <v>112</v>
      </c>
      <c r="B401" s="58">
        <v>1.6393442622950821E-2</v>
      </c>
      <c r="C401" s="57">
        <v>0</v>
      </c>
      <c r="D401" s="57">
        <v>0</v>
      </c>
      <c r="E401" s="57">
        <v>6.6666666666666666E-2</v>
      </c>
      <c r="F401" s="56">
        <v>0</v>
      </c>
      <c r="G401" s="56">
        <v>0</v>
      </c>
      <c r="H401" s="56">
        <v>0</v>
      </c>
      <c r="I401" s="126">
        <v>0</v>
      </c>
    </row>
    <row r="402" spans="1:12" ht="22.5" x14ac:dyDescent="0.2">
      <c r="A402" s="211" t="s">
        <v>111</v>
      </c>
      <c r="B402" s="220">
        <v>9.836065573770493E-2</v>
      </c>
      <c r="C402" s="213">
        <v>0</v>
      </c>
      <c r="D402" s="213">
        <v>0.14285714285714285</v>
      </c>
      <c r="E402" s="213">
        <v>0.13333333333333333</v>
      </c>
      <c r="F402" s="214">
        <v>0</v>
      </c>
      <c r="G402" s="214">
        <v>0</v>
      </c>
      <c r="H402" s="214">
        <v>0</v>
      </c>
      <c r="I402" s="215">
        <v>0.22222222222222227</v>
      </c>
    </row>
    <row r="403" spans="1:12" ht="22.5" x14ac:dyDescent="0.2">
      <c r="A403" s="96" t="s">
        <v>110</v>
      </c>
      <c r="B403" s="58">
        <v>0</v>
      </c>
      <c r="C403" s="57">
        <v>0</v>
      </c>
      <c r="D403" s="57">
        <v>0</v>
      </c>
      <c r="E403" s="57">
        <v>0</v>
      </c>
      <c r="F403" s="56">
        <v>0</v>
      </c>
      <c r="G403" s="56">
        <v>0</v>
      </c>
      <c r="H403" s="56">
        <v>0</v>
      </c>
      <c r="I403" s="126">
        <v>0</v>
      </c>
    </row>
    <row r="404" spans="1:12" ht="22.5" x14ac:dyDescent="0.2">
      <c r="A404" s="211" t="s">
        <v>109</v>
      </c>
      <c r="B404" s="220">
        <v>8.1967213114754078E-2</v>
      </c>
      <c r="C404" s="213">
        <v>0.2</v>
      </c>
      <c r="D404" s="213">
        <v>0.14285714285714285</v>
      </c>
      <c r="E404" s="213">
        <v>6.6666666666666666E-2</v>
      </c>
      <c r="F404" s="214">
        <v>0</v>
      </c>
      <c r="G404" s="214">
        <v>0</v>
      </c>
      <c r="H404" s="214">
        <v>0</v>
      </c>
      <c r="I404" s="215">
        <v>0.1111111111111111</v>
      </c>
    </row>
    <row r="405" spans="1:12" ht="22.5" x14ac:dyDescent="0.2">
      <c r="A405" s="96" t="s">
        <v>108</v>
      </c>
      <c r="B405" s="58">
        <v>9.836065573770493E-2</v>
      </c>
      <c r="C405" s="57">
        <v>0</v>
      </c>
      <c r="D405" s="57">
        <v>0.14285714285714285</v>
      </c>
      <c r="E405" s="57">
        <v>6.6666666666666666E-2</v>
      </c>
      <c r="F405" s="56">
        <v>0</v>
      </c>
      <c r="G405" s="56">
        <v>0.11111111111111113</v>
      </c>
      <c r="H405" s="56">
        <v>0</v>
      </c>
      <c r="I405" s="126">
        <v>0.22222222222222221</v>
      </c>
    </row>
    <row r="406" spans="1:12" ht="22.5" x14ac:dyDescent="0.2">
      <c r="A406" s="211" t="s">
        <v>107</v>
      </c>
      <c r="B406" s="220">
        <v>3.2786885245901641E-2</v>
      </c>
      <c r="C406" s="213">
        <v>0</v>
      </c>
      <c r="D406" s="213">
        <v>0</v>
      </c>
      <c r="E406" s="213">
        <v>0</v>
      </c>
      <c r="F406" s="214">
        <v>0</v>
      </c>
      <c r="G406" s="214">
        <v>0.1111111111111111</v>
      </c>
      <c r="H406" s="214">
        <v>0</v>
      </c>
      <c r="I406" s="215">
        <v>0.1111111111111111</v>
      </c>
    </row>
    <row r="407" spans="1:12" ht="22.5" x14ac:dyDescent="0.2">
      <c r="A407" s="96" t="s">
        <v>106</v>
      </c>
      <c r="B407" s="58">
        <v>1.6393442622950821E-2</v>
      </c>
      <c r="C407" s="57">
        <v>0</v>
      </c>
      <c r="D407" s="57">
        <v>0</v>
      </c>
      <c r="E407" s="57">
        <v>6.6666666666666666E-2</v>
      </c>
      <c r="F407" s="56">
        <v>0</v>
      </c>
      <c r="G407" s="56">
        <v>0</v>
      </c>
      <c r="H407" s="56">
        <v>0</v>
      </c>
      <c r="I407" s="126">
        <v>0</v>
      </c>
    </row>
    <row r="408" spans="1:12" ht="22.5" x14ac:dyDescent="0.2">
      <c r="A408" s="211" t="s">
        <v>105</v>
      </c>
      <c r="B408" s="220">
        <v>6.5573770491803282E-2</v>
      </c>
      <c r="C408" s="213">
        <v>0</v>
      </c>
      <c r="D408" s="213">
        <v>0.14285714285714285</v>
      </c>
      <c r="E408" s="213">
        <v>6.6666666666666666E-2</v>
      </c>
      <c r="F408" s="214">
        <v>0</v>
      </c>
      <c r="G408" s="214">
        <v>0</v>
      </c>
      <c r="H408" s="214">
        <v>0</v>
      </c>
      <c r="I408" s="215">
        <v>0.1111111111111111</v>
      </c>
    </row>
    <row r="409" spans="1:12" ht="22.5" x14ac:dyDescent="0.2">
      <c r="A409" s="97" t="s">
        <v>104</v>
      </c>
      <c r="B409" s="55">
        <v>0.49180327868852458</v>
      </c>
      <c r="C409" s="54">
        <v>0.4</v>
      </c>
      <c r="D409" s="54">
        <v>0.28571428571428581</v>
      </c>
      <c r="E409" s="54">
        <v>0.33333333333333331</v>
      </c>
      <c r="F409" s="53">
        <v>0.7142857142857143</v>
      </c>
      <c r="G409" s="53">
        <v>0.55555555555555558</v>
      </c>
      <c r="H409" s="53">
        <v>1</v>
      </c>
      <c r="I409" s="128">
        <v>0.77777777777777779</v>
      </c>
    </row>
    <row r="410" spans="1:12" ht="12" x14ac:dyDescent="0.2">
      <c r="A410" s="185"/>
      <c r="B410" s="186"/>
      <c r="C410" s="276" t="s">
        <v>103</v>
      </c>
      <c r="D410" s="276"/>
      <c r="E410" s="276"/>
      <c r="F410" s="276"/>
      <c r="G410" s="276"/>
      <c r="H410" s="276"/>
      <c r="I410" s="276"/>
      <c r="J410" s="276"/>
      <c r="K410" s="276"/>
      <c r="L410" s="277"/>
    </row>
    <row r="411" spans="1:12" x14ac:dyDescent="0.2">
      <c r="A411" s="129"/>
      <c r="B411" s="45"/>
      <c r="C411" s="83" t="s">
        <v>96</v>
      </c>
      <c r="D411" s="84" t="s">
        <v>95</v>
      </c>
      <c r="E411" s="84" t="s">
        <v>94</v>
      </c>
      <c r="F411" s="107" t="s">
        <v>93</v>
      </c>
      <c r="G411" s="107" t="s">
        <v>92</v>
      </c>
      <c r="H411" s="107" t="s">
        <v>91</v>
      </c>
      <c r="I411" s="273" t="s">
        <v>90</v>
      </c>
      <c r="J411" s="274"/>
      <c r="K411" s="274"/>
      <c r="L411" s="275"/>
    </row>
    <row r="412" spans="1:12" ht="22.5" x14ac:dyDescent="0.2">
      <c r="A412" s="146" t="s">
        <v>89</v>
      </c>
      <c r="B412" s="41" t="s">
        <v>88</v>
      </c>
      <c r="C412" s="40">
        <v>3.3783783783783781E-3</v>
      </c>
      <c r="D412" s="39">
        <v>3.7162162162162164E-2</v>
      </c>
      <c r="E412" s="39">
        <v>0.18243243243243243</v>
      </c>
      <c r="F412" s="38">
        <v>0.4358108108108108</v>
      </c>
      <c r="G412" s="38">
        <v>0.34121621621621623</v>
      </c>
      <c r="H412" s="38">
        <v>0.77702702702702708</v>
      </c>
      <c r="I412" s="37">
        <v>4.0743243243243219</v>
      </c>
      <c r="J412" s="36">
        <v>4</v>
      </c>
      <c r="K412" s="35">
        <v>296</v>
      </c>
      <c r="L412" s="100">
        <v>0</v>
      </c>
    </row>
    <row r="413" spans="1:12" x14ac:dyDescent="0.2">
      <c r="A413" s="147"/>
      <c r="B413" s="194" t="s">
        <v>87</v>
      </c>
      <c r="C413" s="217">
        <v>0</v>
      </c>
      <c r="D413" s="190">
        <v>7.4999999999999997E-2</v>
      </c>
      <c r="E413" s="190">
        <v>0.15</v>
      </c>
      <c r="F413" s="195">
        <v>0.375</v>
      </c>
      <c r="G413" s="195">
        <v>0.4</v>
      </c>
      <c r="H413" s="195">
        <v>0.77500000000000002</v>
      </c>
      <c r="I413" s="197">
        <v>4.0999999999999988</v>
      </c>
      <c r="J413" s="191">
        <v>4</v>
      </c>
      <c r="K413" s="192">
        <v>40</v>
      </c>
      <c r="L413" s="193">
        <v>0</v>
      </c>
    </row>
    <row r="414" spans="1:12" x14ac:dyDescent="0.2">
      <c r="A414" s="147"/>
      <c r="B414" s="26" t="s">
        <v>86</v>
      </c>
      <c r="C414" s="33">
        <v>0</v>
      </c>
      <c r="D414" s="32">
        <v>1.9607843137254902E-2</v>
      </c>
      <c r="E414" s="32">
        <v>0.19607843137254904</v>
      </c>
      <c r="F414" s="31">
        <v>0.43137254901960786</v>
      </c>
      <c r="G414" s="31">
        <v>0.35294117647058826</v>
      </c>
      <c r="H414" s="31">
        <v>0.78431372549019618</v>
      </c>
      <c r="I414" s="30">
        <v>4.1176470588235308</v>
      </c>
      <c r="J414" s="29">
        <v>4</v>
      </c>
      <c r="K414" s="28">
        <v>51</v>
      </c>
      <c r="L414" s="101">
        <v>0</v>
      </c>
    </row>
    <row r="415" spans="1:12" x14ac:dyDescent="0.2">
      <c r="A415" s="147"/>
      <c r="B415" s="194" t="s">
        <v>85</v>
      </c>
      <c r="C415" s="217">
        <v>0</v>
      </c>
      <c r="D415" s="190">
        <v>5.8823529411764698E-2</v>
      </c>
      <c r="E415" s="190">
        <v>0.21568627450980393</v>
      </c>
      <c r="F415" s="195">
        <v>0.52941176470588236</v>
      </c>
      <c r="G415" s="195">
        <v>0.19607843137254904</v>
      </c>
      <c r="H415" s="195">
        <v>0.72549019607843146</v>
      </c>
      <c r="I415" s="197">
        <v>3.8627450980392157</v>
      </c>
      <c r="J415" s="191">
        <v>4</v>
      </c>
      <c r="K415" s="192">
        <v>51</v>
      </c>
      <c r="L415" s="193">
        <v>0</v>
      </c>
    </row>
    <row r="416" spans="1:12" x14ac:dyDescent="0.2">
      <c r="A416" s="147"/>
      <c r="B416" s="26" t="s">
        <v>84</v>
      </c>
      <c r="C416" s="33">
        <v>0</v>
      </c>
      <c r="D416" s="32">
        <v>0</v>
      </c>
      <c r="E416" s="32">
        <v>0.23076923076923075</v>
      </c>
      <c r="F416" s="31">
        <v>0.38461538461538469</v>
      </c>
      <c r="G416" s="31">
        <v>0.38461538461538469</v>
      </c>
      <c r="H416" s="31">
        <v>0.76923076923076938</v>
      </c>
      <c r="I416" s="30">
        <v>4.1538461538461533</v>
      </c>
      <c r="J416" s="29">
        <v>4</v>
      </c>
      <c r="K416" s="28">
        <v>13</v>
      </c>
      <c r="L416" s="101">
        <v>0</v>
      </c>
    </row>
    <row r="417" spans="1:12" x14ac:dyDescent="0.2">
      <c r="A417" s="147"/>
      <c r="B417" s="194" t="s">
        <v>83</v>
      </c>
      <c r="C417" s="217">
        <v>0</v>
      </c>
      <c r="D417" s="190">
        <v>5.128205128205128E-2</v>
      </c>
      <c r="E417" s="190">
        <v>0.12820512820512819</v>
      </c>
      <c r="F417" s="195">
        <v>0.41025641025641024</v>
      </c>
      <c r="G417" s="195">
        <v>0.41025641025641024</v>
      </c>
      <c r="H417" s="195">
        <v>0.82051282051282048</v>
      </c>
      <c r="I417" s="197">
        <v>4.1794871794871788</v>
      </c>
      <c r="J417" s="191">
        <v>4</v>
      </c>
      <c r="K417" s="192">
        <v>39</v>
      </c>
      <c r="L417" s="193">
        <v>0</v>
      </c>
    </row>
    <row r="418" spans="1:12" s="153" customFormat="1" x14ac:dyDescent="0.2">
      <c r="A418" s="147"/>
      <c r="B418" s="26" t="s">
        <v>82</v>
      </c>
      <c r="C418" s="241">
        <v>0</v>
      </c>
      <c r="D418" s="242">
        <v>0</v>
      </c>
      <c r="E418" s="242">
        <v>7.6923076923076927E-2</v>
      </c>
      <c r="F418" s="243">
        <v>0.23076923076923075</v>
      </c>
      <c r="G418" s="243">
        <v>0.69230769230769229</v>
      </c>
      <c r="H418" s="243">
        <v>0.92307692307692302</v>
      </c>
      <c r="I418" s="244">
        <v>4.6153846153846159</v>
      </c>
      <c r="J418" s="245">
        <v>5</v>
      </c>
      <c r="K418" s="246">
        <v>13</v>
      </c>
      <c r="L418" s="247">
        <v>0</v>
      </c>
    </row>
    <row r="419" spans="1:12" x14ac:dyDescent="0.2">
      <c r="A419" s="147"/>
      <c r="B419" s="26" t="s">
        <v>81</v>
      </c>
      <c r="C419" s="33">
        <v>0</v>
      </c>
      <c r="D419" s="32">
        <v>5.2631578947368418E-2</v>
      </c>
      <c r="E419" s="32">
        <v>0.15789473684210525</v>
      </c>
      <c r="F419" s="31">
        <v>0.57894736842105265</v>
      </c>
      <c r="G419" s="31">
        <v>0.21052631578947367</v>
      </c>
      <c r="H419" s="31">
        <v>0.78947368421052633</v>
      </c>
      <c r="I419" s="30">
        <v>3.9473684210526319</v>
      </c>
      <c r="J419" s="29">
        <v>4</v>
      </c>
      <c r="K419" s="28">
        <v>19</v>
      </c>
      <c r="L419" s="101">
        <v>0</v>
      </c>
    </row>
    <row r="420" spans="1:12" x14ac:dyDescent="0.2">
      <c r="A420" s="227"/>
      <c r="B420" s="228" t="s">
        <v>80</v>
      </c>
      <c r="C420" s="229">
        <v>1.4285714285714285E-2</v>
      </c>
      <c r="D420" s="230">
        <v>1.4285714285714285E-2</v>
      </c>
      <c r="E420" s="230">
        <v>0.21428571428571427</v>
      </c>
      <c r="F420" s="231">
        <v>0.42857142857142855</v>
      </c>
      <c r="G420" s="231">
        <v>0.32857142857142851</v>
      </c>
      <c r="H420" s="231">
        <v>0.75714285714285712</v>
      </c>
      <c r="I420" s="232">
        <v>4.0428571428571427</v>
      </c>
      <c r="J420" s="233">
        <v>4</v>
      </c>
      <c r="K420" s="234">
        <v>70</v>
      </c>
      <c r="L420" s="235">
        <v>0</v>
      </c>
    </row>
    <row r="421" spans="1:12" ht="12" x14ac:dyDescent="0.2">
      <c r="A421" s="224"/>
      <c r="B421" s="225"/>
      <c r="C421" s="225" t="s">
        <v>102</v>
      </c>
      <c r="D421" s="225"/>
      <c r="E421" s="225"/>
      <c r="F421" s="226"/>
    </row>
    <row r="422" spans="1:12" x14ac:dyDescent="0.2">
      <c r="A422" s="129"/>
      <c r="B422" s="45"/>
      <c r="C422" s="44" t="s">
        <v>101</v>
      </c>
      <c r="D422" s="43" t="s">
        <v>100</v>
      </c>
      <c r="E422" s="43" t="s">
        <v>99</v>
      </c>
      <c r="F422" s="110" t="s">
        <v>98</v>
      </c>
    </row>
    <row r="423" spans="1:12" ht="22.5" x14ac:dyDescent="0.2">
      <c r="A423" s="146" t="s">
        <v>89</v>
      </c>
      <c r="B423" s="41" t="s">
        <v>88</v>
      </c>
      <c r="C423" s="52">
        <v>28213.576158940399</v>
      </c>
      <c r="D423" s="51">
        <v>27500</v>
      </c>
      <c r="E423" s="35">
        <v>302</v>
      </c>
      <c r="F423" s="100">
        <v>168</v>
      </c>
    </row>
    <row r="424" spans="1:12" x14ac:dyDescent="0.2">
      <c r="A424" s="147"/>
      <c r="B424" s="194" t="s">
        <v>87</v>
      </c>
      <c r="C424" s="236">
        <v>25401.960784313724</v>
      </c>
      <c r="D424" s="210">
        <v>22500</v>
      </c>
      <c r="E424" s="192">
        <v>51</v>
      </c>
      <c r="F424" s="193">
        <v>41</v>
      </c>
    </row>
    <row r="425" spans="1:12" x14ac:dyDescent="0.2">
      <c r="A425" s="147"/>
      <c r="B425" s="26" t="s">
        <v>86</v>
      </c>
      <c r="C425" s="50">
        <v>25063.829787234044</v>
      </c>
      <c r="D425" s="49">
        <v>27500</v>
      </c>
      <c r="E425" s="28">
        <v>47</v>
      </c>
      <c r="F425" s="101">
        <v>18</v>
      </c>
    </row>
    <row r="426" spans="1:12" x14ac:dyDescent="0.2">
      <c r="A426" s="147"/>
      <c r="B426" s="194" t="s">
        <v>85</v>
      </c>
      <c r="C426" s="236">
        <v>26817.073170731706</v>
      </c>
      <c r="D426" s="210">
        <v>27500</v>
      </c>
      <c r="E426" s="192">
        <v>41</v>
      </c>
      <c r="F426" s="193">
        <v>36</v>
      </c>
    </row>
    <row r="427" spans="1:12" x14ac:dyDescent="0.2">
      <c r="A427" s="147"/>
      <c r="B427" s="26" t="s">
        <v>84</v>
      </c>
      <c r="C427" s="50">
        <v>30687.499999999996</v>
      </c>
      <c r="D427" s="49">
        <v>32500</v>
      </c>
      <c r="E427" s="28">
        <v>16</v>
      </c>
      <c r="F427" s="101">
        <v>12</v>
      </c>
    </row>
    <row r="428" spans="1:12" x14ac:dyDescent="0.2">
      <c r="A428" s="147"/>
      <c r="B428" s="194" t="s">
        <v>83</v>
      </c>
      <c r="C428" s="236">
        <v>31130.952380952382</v>
      </c>
      <c r="D428" s="210">
        <v>32500</v>
      </c>
      <c r="E428" s="192">
        <v>42</v>
      </c>
      <c r="F428" s="193">
        <v>21</v>
      </c>
    </row>
    <row r="429" spans="1:12" x14ac:dyDescent="0.2">
      <c r="A429" s="147"/>
      <c r="B429" s="26" t="s">
        <v>82</v>
      </c>
      <c r="C429" s="50">
        <v>31291.666666666664</v>
      </c>
      <c r="D429" s="49">
        <v>30000</v>
      </c>
      <c r="E429" s="28">
        <v>12</v>
      </c>
      <c r="F429" s="101">
        <v>8</v>
      </c>
    </row>
    <row r="430" spans="1:12" x14ac:dyDescent="0.2">
      <c r="A430" s="147"/>
      <c r="B430" s="194" t="s">
        <v>81</v>
      </c>
      <c r="C430" s="236">
        <v>32352.941176470595</v>
      </c>
      <c r="D430" s="210">
        <v>32500</v>
      </c>
      <c r="E430" s="192">
        <v>17</v>
      </c>
      <c r="F430" s="193">
        <v>7</v>
      </c>
    </row>
    <row r="431" spans="1:12" x14ac:dyDescent="0.2">
      <c r="A431" s="148"/>
      <c r="B431" s="25" t="s">
        <v>80</v>
      </c>
      <c r="C431" s="48">
        <v>29256.57894736842</v>
      </c>
      <c r="D431" s="47">
        <v>32500</v>
      </c>
      <c r="E431" s="19">
        <v>76</v>
      </c>
      <c r="F431" s="102">
        <v>25</v>
      </c>
    </row>
    <row r="432" spans="1:12" ht="12" x14ac:dyDescent="0.2">
      <c r="A432" s="185"/>
      <c r="B432" s="186"/>
      <c r="C432" s="276" t="s">
        <v>97</v>
      </c>
      <c r="D432" s="276"/>
      <c r="E432" s="276"/>
      <c r="F432" s="276"/>
      <c r="G432" s="276"/>
      <c r="H432" s="276"/>
      <c r="I432" s="276"/>
      <c r="J432" s="276"/>
      <c r="K432" s="276"/>
      <c r="L432" s="277"/>
    </row>
    <row r="433" spans="1:12" x14ac:dyDescent="0.2">
      <c r="A433" s="129"/>
      <c r="B433" s="45"/>
      <c r="C433" s="83" t="s">
        <v>96</v>
      </c>
      <c r="D433" s="84" t="s">
        <v>95</v>
      </c>
      <c r="E433" s="84" t="s">
        <v>94</v>
      </c>
      <c r="F433" s="107" t="s">
        <v>93</v>
      </c>
      <c r="G433" s="107" t="s">
        <v>92</v>
      </c>
      <c r="H433" s="107" t="s">
        <v>91</v>
      </c>
      <c r="I433" s="273" t="s">
        <v>90</v>
      </c>
      <c r="J433" s="274"/>
      <c r="K433" s="274"/>
      <c r="L433" s="275"/>
    </row>
    <row r="434" spans="1:12" ht="22.5" x14ac:dyDescent="0.2">
      <c r="A434" s="146" t="s">
        <v>89</v>
      </c>
      <c r="B434" s="41" t="s">
        <v>88</v>
      </c>
      <c r="C434" s="40">
        <v>4.4680851063829789E-2</v>
      </c>
      <c r="D434" s="39">
        <v>5.1063829787234033E-2</v>
      </c>
      <c r="E434" s="39">
        <v>0.17659574468085107</v>
      </c>
      <c r="F434" s="38">
        <v>0.28297872340425534</v>
      </c>
      <c r="G434" s="38">
        <v>0.44468085106382982</v>
      </c>
      <c r="H434" s="38">
        <v>0.72765957446808516</v>
      </c>
      <c r="I434" s="37">
        <v>4.0319148936170226</v>
      </c>
      <c r="J434" s="36">
        <v>4</v>
      </c>
      <c r="K434" s="35">
        <v>470</v>
      </c>
      <c r="L434" s="100">
        <v>0</v>
      </c>
    </row>
    <row r="435" spans="1:12" x14ac:dyDescent="0.2">
      <c r="A435" s="147"/>
      <c r="B435" s="194" t="s">
        <v>87</v>
      </c>
      <c r="C435" s="217">
        <v>5.434782608695652E-2</v>
      </c>
      <c r="D435" s="190">
        <v>3.2608695652173912E-2</v>
      </c>
      <c r="E435" s="190">
        <v>0.11956521739130435</v>
      </c>
      <c r="F435" s="195">
        <v>0.27173913043478259</v>
      </c>
      <c r="G435" s="195">
        <v>0.52173913043478259</v>
      </c>
      <c r="H435" s="195">
        <v>0.79347826086956519</v>
      </c>
      <c r="I435" s="197">
        <v>4.1739130434782599</v>
      </c>
      <c r="J435" s="191">
        <v>5</v>
      </c>
      <c r="K435" s="192">
        <v>92</v>
      </c>
      <c r="L435" s="193">
        <v>0</v>
      </c>
    </row>
    <row r="436" spans="1:12" x14ac:dyDescent="0.2">
      <c r="A436" s="147"/>
      <c r="B436" s="26" t="s">
        <v>86</v>
      </c>
      <c r="C436" s="33">
        <v>0</v>
      </c>
      <c r="D436" s="32">
        <v>6.1538461538461542E-2</v>
      </c>
      <c r="E436" s="32">
        <v>0.1076923076923077</v>
      </c>
      <c r="F436" s="31">
        <v>0.29230769230769232</v>
      </c>
      <c r="G436" s="31">
        <v>0.53846153846153844</v>
      </c>
      <c r="H436" s="31">
        <v>0.83076923076923082</v>
      </c>
      <c r="I436" s="30">
        <v>4.3076923076923075</v>
      </c>
      <c r="J436" s="29">
        <v>5</v>
      </c>
      <c r="K436" s="28">
        <v>65</v>
      </c>
      <c r="L436" s="101">
        <v>0</v>
      </c>
    </row>
    <row r="437" spans="1:12" x14ac:dyDescent="0.2">
      <c r="A437" s="147"/>
      <c r="B437" s="194" t="s">
        <v>85</v>
      </c>
      <c r="C437" s="217">
        <v>6.4935064935064929E-2</v>
      </c>
      <c r="D437" s="190">
        <v>6.4935064935064929E-2</v>
      </c>
      <c r="E437" s="190">
        <v>0.19480519480519484</v>
      </c>
      <c r="F437" s="195">
        <v>0.36363636363636365</v>
      </c>
      <c r="G437" s="195">
        <v>0.31168831168831168</v>
      </c>
      <c r="H437" s="195">
        <v>0.67532467532467533</v>
      </c>
      <c r="I437" s="197">
        <v>3.7922077922077921</v>
      </c>
      <c r="J437" s="191">
        <v>4</v>
      </c>
      <c r="K437" s="192">
        <v>77</v>
      </c>
      <c r="L437" s="193">
        <v>0</v>
      </c>
    </row>
    <row r="438" spans="1:12" x14ac:dyDescent="0.2">
      <c r="A438" s="147"/>
      <c r="B438" s="26" t="s">
        <v>84</v>
      </c>
      <c r="C438" s="33">
        <v>7.1428571428571425E-2</v>
      </c>
      <c r="D438" s="32">
        <v>0.10714285714285714</v>
      </c>
      <c r="E438" s="32">
        <v>0.32142857142857145</v>
      </c>
      <c r="F438" s="31">
        <v>0.2857142857142857</v>
      </c>
      <c r="G438" s="31">
        <v>0.21428571428571427</v>
      </c>
      <c r="H438" s="31">
        <v>0.5</v>
      </c>
      <c r="I438" s="30">
        <v>3.4642857142857144</v>
      </c>
      <c r="J438" s="29">
        <v>3.5</v>
      </c>
      <c r="K438" s="28">
        <v>28</v>
      </c>
      <c r="L438" s="101">
        <v>0</v>
      </c>
    </row>
    <row r="439" spans="1:12" x14ac:dyDescent="0.2">
      <c r="A439" s="147"/>
      <c r="B439" s="194" t="s">
        <v>83</v>
      </c>
      <c r="C439" s="217">
        <v>1.5873015873015872E-2</v>
      </c>
      <c r="D439" s="190">
        <v>3.1746031746031744E-2</v>
      </c>
      <c r="E439" s="190">
        <v>0.20634920634920634</v>
      </c>
      <c r="F439" s="195">
        <v>0.25396825396825395</v>
      </c>
      <c r="G439" s="195">
        <v>0.49206349206349204</v>
      </c>
      <c r="H439" s="195">
        <v>0.74603174603174593</v>
      </c>
      <c r="I439" s="197">
        <v>4.1746031746031731</v>
      </c>
      <c r="J439" s="191">
        <v>4</v>
      </c>
      <c r="K439" s="192">
        <v>63</v>
      </c>
      <c r="L439" s="193">
        <v>0</v>
      </c>
    </row>
    <row r="440" spans="1:12" x14ac:dyDescent="0.2">
      <c r="A440" s="147"/>
      <c r="B440" s="26" t="s">
        <v>82</v>
      </c>
      <c r="C440" s="33">
        <v>0</v>
      </c>
      <c r="D440" s="32">
        <v>0</v>
      </c>
      <c r="E440" s="32">
        <v>0.25</v>
      </c>
      <c r="F440" s="31">
        <v>0.2</v>
      </c>
      <c r="G440" s="31">
        <v>0.55000000000000004</v>
      </c>
      <c r="H440" s="31">
        <v>0.75</v>
      </c>
      <c r="I440" s="30">
        <v>4.3000000000000007</v>
      </c>
      <c r="J440" s="29">
        <v>5</v>
      </c>
      <c r="K440" s="28">
        <v>20</v>
      </c>
      <c r="L440" s="101">
        <v>0</v>
      </c>
    </row>
    <row r="441" spans="1:12" x14ac:dyDescent="0.2">
      <c r="A441" s="147"/>
      <c r="B441" s="194" t="s">
        <v>81</v>
      </c>
      <c r="C441" s="217">
        <v>4.1666666666666657E-2</v>
      </c>
      <c r="D441" s="190">
        <v>8.3333333333333315E-2</v>
      </c>
      <c r="E441" s="190">
        <v>0.25</v>
      </c>
      <c r="F441" s="195">
        <v>0.33333333333333326</v>
      </c>
      <c r="G441" s="195">
        <v>0.29166666666666669</v>
      </c>
      <c r="H441" s="195">
        <v>0.625</v>
      </c>
      <c r="I441" s="197">
        <v>3.75</v>
      </c>
      <c r="J441" s="191">
        <v>4</v>
      </c>
      <c r="K441" s="192">
        <v>24</v>
      </c>
      <c r="L441" s="193">
        <v>0</v>
      </c>
    </row>
    <row r="442" spans="1:12" x14ac:dyDescent="0.2">
      <c r="A442" s="148"/>
      <c r="B442" s="25" t="s">
        <v>80</v>
      </c>
      <c r="C442" s="24">
        <v>6.9306930693069313E-2</v>
      </c>
      <c r="D442" s="23">
        <v>4.9504950495049507E-2</v>
      </c>
      <c r="E442" s="23">
        <v>0.16831683168316833</v>
      </c>
      <c r="F442" s="22">
        <v>0.24752475247524752</v>
      </c>
      <c r="G442" s="22">
        <v>0.46534653465346537</v>
      </c>
      <c r="H442" s="22">
        <v>0.71287128712871295</v>
      </c>
      <c r="I442" s="21">
        <v>3.9900990099009905</v>
      </c>
      <c r="J442" s="20">
        <v>4</v>
      </c>
      <c r="K442" s="19">
        <v>101</v>
      </c>
      <c r="L442" s="102">
        <v>0</v>
      </c>
    </row>
  </sheetData>
  <mergeCells count="55">
    <mergeCell ref="I62:L62"/>
    <mergeCell ref="C2:L2"/>
    <mergeCell ref="I3:L3"/>
    <mergeCell ref="C13:L13"/>
    <mergeCell ref="I14:L14"/>
    <mergeCell ref="C25:L25"/>
    <mergeCell ref="I26:L26"/>
    <mergeCell ref="C37:L37"/>
    <mergeCell ref="I38:L38"/>
    <mergeCell ref="C49:L49"/>
    <mergeCell ref="I50:L50"/>
    <mergeCell ref="C61:L61"/>
    <mergeCell ref="I134:L134"/>
    <mergeCell ref="C73:L73"/>
    <mergeCell ref="I74:L74"/>
    <mergeCell ref="C85:L85"/>
    <mergeCell ref="I86:L86"/>
    <mergeCell ref="C97:L97"/>
    <mergeCell ref="I98:L98"/>
    <mergeCell ref="C109:L109"/>
    <mergeCell ref="I110:L110"/>
    <mergeCell ref="C121:L121"/>
    <mergeCell ref="I122:L122"/>
    <mergeCell ref="C133:L133"/>
    <mergeCell ref="I206:L206"/>
    <mergeCell ref="C145:G145"/>
    <mergeCell ref="F146:G146"/>
    <mergeCell ref="C157:F157"/>
    <mergeCell ref="E158:F158"/>
    <mergeCell ref="C169:I169"/>
    <mergeCell ref="H170:I170"/>
    <mergeCell ref="C181:G181"/>
    <mergeCell ref="F182:G182"/>
    <mergeCell ref="C193:G193"/>
    <mergeCell ref="F194:G194"/>
    <mergeCell ref="C205:L205"/>
    <mergeCell ref="C388:I388"/>
    <mergeCell ref="B319:J319"/>
    <mergeCell ref="G338:H338"/>
    <mergeCell ref="C217:L217"/>
    <mergeCell ref="I218:L218"/>
    <mergeCell ref="C228:T228"/>
    <mergeCell ref="C258:T258"/>
    <mergeCell ref="C281:F281"/>
    <mergeCell ref="C292:F292"/>
    <mergeCell ref="B370:J370"/>
    <mergeCell ref="B348:I348"/>
    <mergeCell ref="B359:F359"/>
    <mergeCell ref="C303:D303"/>
    <mergeCell ref="B337:H337"/>
    <mergeCell ref="I433:L433"/>
    <mergeCell ref="C432:L432"/>
    <mergeCell ref="C394:I394"/>
    <mergeCell ref="I411:L411"/>
    <mergeCell ref="C410:L4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3"/>
  <sheetViews>
    <sheetView showGridLines="0" workbookViewId="0"/>
  </sheetViews>
  <sheetFormatPr defaultRowHeight="15" x14ac:dyDescent="0.25"/>
  <cols>
    <col min="1" max="1" width="24.6640625" style="17" customWidth="1"/>
    <col min="2" max="2" width="30.33203125" style="17" customWidth="1"/>
    <col min="3" max="4" width="11.83203125" style="17" customWidth="1"/>
    <col min="5" max="5" width="16.83203125" style="17" customWidth="1"/>
    <col min="6" max="6" width="15.6640625" style="17" customWidth="1"/>
    <col min="7" max="12" width="11.83203125" style="17" customWidth="1"/>
    <col min="13" max="13" width="10.6640625" style="17" customWidth="1"/>
    <col min="14" max="14" width="12.6640625" style="17" customWidth="1"/>
    <col min="15" max="15" width="10.6640625" style="17" customWidth="1"/>
    <col min="16" max="16" width="12.6640625" style="17" customWidth="1"/>
    <col min="17" max="17" width="10.6640625" style="17" customWidth="1"/>
    <col min="18" max="18" width="12.6640625" style="17" customWidth="1"/>
    <col min="19" max="19" width="10.6640625" style="17" customWidth="1"/>
    <col min="20" max="20" width="12.6640625" style="17" customWidth="1"/>
    <col min="21" max="16384" width="9.33203125" style="17"/>
  </cols>
  <sheetData>
    <row r="1" spans="1:12" x14ac:dyDescent="0.25">
      <c r="A1" s="261" t="s">
        <v>296</v>
      </c>
      <c r="B1" s="262"/>
      <c r="C1" s="262"/>
      <c r="D1" s="81"/>
      <c r="E1" s="81"/>
      <c r="F1" s="81"/>
      <c r="G1" s="81"/>
      <c r="H1" s="81"/>
      <c r="I1" s="81"/>
      <c r="J1" s="81"/>
      <c r="K1" s="81"/>
      <c r="L1" s="81"/>
    </row>
    <row r="2" spans="1:12" x14ac:dyDescent="0.25">
      <c r="A2" s="188" t="s">
        <v>389</v>
      </c>
      <c r="B2" s="289" t="s">
        <v>276</v>
      </c>
      <c r="C2" s="276"/>
      <c r="D2" s="276"/>
      <c r="E2" s="276"/>
      <c r="F2" s="276"/>
      <c r="G2" s="276"/>
      <c r="H2" s="276"/>
      <c r="I2" s="276"/>
      <c r="J2" s="276"/>
      <c r="K2" s="276"/>
      <c r="L2" s="277"/>
    </row>
    <row r="3" spans="1:12" ht="23.25" x14ac:dyDescent="0.25">
      <c r="A3" s="45"/>
      <c r="B3" s="129"/>
      <c r="C3" s="83" t="s">
        <v>230</v>
      </c>
      <c r="D3" s="84" t="s">
        <v>229</v>
      </c>
      <c r="E3" s="84" t="s">
        <v>94</v>
      </c>
      <c r="F3" s="85" t="s">
        <v>228</v>
      </c>
      <c r="G3" s="85" t="s">
        <v>227</v>
      </c>
      <c r="H3" s="85" t="s">
        <v>226</v>
      </c>
      <c r="I3" s="312" t="s">
        <v>90</v>
      </c>
      <c r="J3" s="313"/>
      <c r="K3" s="313"/>
      <c r="L3" s="314"/>
    </row>
    <row r="4" spans="1:12" ht="22.5" x14ac:dyDescent="0.25">
      <c r="A4" s="95" t="s">
        <v>89</v>
      </c>
      <c r="B4" s="130" t="s">
        <v>88</v>
      </c>
      <c r="C4" s="40">
        <v>3.7453183520599256E-3</v>
      </c>
      <c r="D4" s="39">
        <v>2.2471910112359553E-2</v>
      </c>
      <c r="E4" s="39">
        <v>0.12359550561797752</v>
      </c>
      <c r="F4" s="38">
        <v>0.38202247191011229</v>
      </c>
      <c r="G4" s="38">
        <v>0.46816479400749061</v>
      </c>
      <c r="H4" s="38">
        <v>0.85018726591760296</v>
      </c>
      <c r="I4" s="37">
        <v>4.2883895131086121</v>
      </c>
      <c r="J4" s="36">
        <v>4</v>
      </c>
      <c r="K4" s="35">
        <v>267</v>
      </c>
      <c r="L4" s="100">
        <v>0</v>
      </c>
    </row>
    <row r="5" spans="1:12" x14ac:dyDescent="0.25">
      <c r="A5" s="26"/>
      <c r="B5" s="263" t="s">
        <v>87</v>
      </c>
      <c r="C5" s="217">
        <v>0</v>
      </c>
      <c r="D5" s="190">
        <v>0</v>
      </c>
      <c r="E5" s="190">
        <v>3.2258064516129031E-2</v>
      </c>
      <c r="F5" s="195">
        <v>0.45161290322580638</v>
      </c>
      <c r="G5" s="195">
        <v>0.5161290322580645</v>
      </c>
      <c r="H5" s="195">
        <v>0.96774193548387089</v>
      </c>
      <c r="I5" s="197">
        <v>4.4838709677419351</v>
      </c>
      <c r="J5" s="191">
        <v>5</v>
      </c>
      <c r="K5" s="192">
        <v>31</v>
      </c>
      <c r="L5" s="193">
        <v>0</v>
      </c>
    </row>
    <row r="6" spans="1:12" x14ac:dyDescent="0.25">
      <c r="A6" s="26"/>
      <c r="B6" s="131" t="s">
        <v>86</v>
      </c>
      <c r="C6" s="33">
        <v>0</v>
      </c>
      <c r="D6" s="32">
        <v>1.8867924528301886E-2</v>
      </c>
      <c r="E6" s="32">
        <v>0.11320754716981134</v>
      </c>
      <c r="F6" s="31">
        <v>0.35849056603773582</v>
      </c>
      <c r="G6" s="31">
        <v>0.50943396226415094</v>
      </c>
      <c r="H6" s="31">
        <v>0.86792452830188682</v>
      </c>
      <c r="I6" s="30">
        <v>4.3584905660377347</v>
      </c>
      <c r="J6" s="29">
        <v>5</v>
      </c>
      <c r="K6" s="28">
        <v>53</v>
      </c>
      <c r="L6" s="101">
        <v>0</v>
      </c>
    </row>
    <row r="7" spans="1:12" x14ac:dyDescent="0.25">
      <c r="A7" s="26"/>
      <c r="B7" s="263" t="s">
        <v>85</v>
      </c>
      <c r="C7" s="217">
        <v>1.4084507042253523E-2</v>
      </c>
      <c r="D7" s="190">
        <v>1.4084507042253523E-2</v>
      </c>
      <c r="E7" s="190">
        <v>0.22535211267605637</v>
      </c>
      <c r="F7" s="195">
        <v>0.3380281690140845</v>
      </c>
      <c r="G7" s="195">
        <v>0.40845070422535218</v>
      </c>
      <c r="H7" s="195">
        <v>0.74647887323943662</v>
      </c>
      <c r="I7" s="197">
        <v>4.112676056338028</v>
      </c>
      <c r="J7" s="191">
        <v>4</v>
      </c>
      <c r="K7" s="192">
        <v>71</v>
      </c>
      <c r="L7" s="193">
        <v>0</v>
      </c>
    </row>
    <row r="8" spans="1:12" x14ac:dyDescent="0.25">
      <c r="A8" s="26"/>
      <c r="B8" s="131" t="s">
        <v>84</v>
      </c>
      <c r="C8" s="33">
        <v>0</v>
      </c>
      <c r="D8" s="32">
        <v>0.16666666666666663</v>
      </c>
      <c r="E8" s="32">
        <v>8.3333333333333315E-2</v>
      </c>
      <c r="F8" s="31">
        <v>0.33333333333333326</v>
      </c>
      <c r="G8" s="31">
        <v>0.41666666666666674</v>
      </c>
      <c r="H8" s="31">
        <v>0.75</v>
      </c>
      <c r="I8" s="30">
        <v>4</v>
      </c>
      <c r="J8" s="29">
        <v>4</v>
      </c>
      <c r="K8" s="28">
        <v>12</v>
      </c>
      <c r="L8" s="101">
        <v>0</v>
      </c>
    </row>
    <row r="9" spans="1:12" x14ac:dyDescent="0.25">
      <c r="A9" s="26"/>
      <c r="B9" s="263" t="s">
        <v>83</v>
      </c>
      <c r="C9" s="217">
        <v>0</v>
      </c>
      <c r="D9" s="190">
        <v>2.0408163265306124E-2</v>
      </c>
      <c r="E9" s="190">
        <v>0.10204081632653061</v>
      </c>
      <c r="F9" s="195">
        <v>0.36734693877551022</v>
      </c>
      <c r="G9" s="195">
        <v>0.51020408163265307</v>
      </c>
      <c r="H9" s="195">
        <v>0.87755102040816324</v>
      </c>
      <c r="I9" s="197">
        <v>4.3673469387755093</v>
      </c>
      <c r="J9" s="191">
        <v>5</v>
      </c>
      <c r="K9" s="192">
        <v>49</v>
      </c>
      <c r="L9" s="193">
        <v>0</v>
      </c>
    </row>
    <row r="10" spans="1:12" x14ac:dyDescent="0.25">
      <c r="A10" s="26"/>
      <c r="B10" s="131" t="s">
        <v>82</v>
      </c>
      <c r="C10" s="33">
        <v>0</v>
      </c>
      <c r="D10" s="32">
        <v>0</v>
      </c>
      <c r="E10" s="32">
        <v>0.14285714285714285</v>
      </c>
      <c r="F10" s="31">
        <v>0.42857142857142855</v>
      </c>
      <c r="G10" s="31">
        <v>0.42857142857142855</v>
      </c>
      <c r="H10" s="31">
        <v>0.8571428571428571</v>
      </c>
      <c r="I10" s="30">
        <v>4.2857142857142856</v>
      </c>
      <c r="J10" s="29">
        <v>4</v>
      </c>
      <c r="K10" s="28">
        <v>7</v>
      </c>
      <c r="L10" s="101">
        <v>0</v>
      </c>
    </row>
    <row r="11" spans="1:12" x14ac:dyDescent="0.25">
      <c r="A11" s="26"/>
      <c r="B11" s="263" t="s">
        <v>81</v>
      </c>
      <c r="C11" s="217">
        <v>0</v>
      </c>
      <c r="D11" s="190">
        <v>0</v>
      </c>
      <c r="E11" s="190">
        <v>0.25</v>
      </c>
      <c r="F11" s="195">
        <v>0.375</v>
      </c>
      <c r="G11" s="195">
        <v>0.375</v>
      </c>
      <c r="H11" s="195">
        <v>0.75</v>
      </c>
      <c r="I11" s="197">
        <v>4.125</v>
      </c>
      <c r="J11" s="191">
        <v>4</v>
      </c>
      <c r="K11" s="192">
        <v>8</v>
      </c>
      <c r="L11" s="193">
        <v>0</v>
      </c>
    </row>
    <row r="12" spans="1:12" x14ac:dyDescent="0.25">
      <c r="A12" s="25"/>
      <c r="B12" s="132" t="s">
        <v>80</v>
      </c>
      <c r="C12" s="24">
        <v>0</v>
      </c>
      <c r="D12" s="23">
        <v>2.7777777777777776E-2</v>
      </c>
      <c r="E12" s="23">
        <v>2.7777777777777776E-2</v>
      </c>
      <c r="F12" s="22">
        <v>0.47222222222222221</v>
      </c>
      <c r="G12" s="22">
        <v>0.47222222222222221</v>
      </c>
      <c r="H12" s="22">
        <v>0.94444444444444442</v>
      </c>
      <c r="I12" s="21">
        <v>4.3888888888888884</v>
      </c>
      <c r="J12" s="20">
        <v>4</v>
      </c>
      <c r="K12" s="19">
        <v>36</v>
      </c>
      <c r="L12" s="102">
        <v>0</v>
      </c>
    </row>
    <row r="13" spans="1:12" x14ac:dyDescent="0.25">
      <c r="A13" s="46"/>
      <c r="B13" s="289" t="s">
        <v>275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7"/>
    </row>
    <row r="14" spans="1:12" x14ac:dyDescent="0.25">
      <c r="A14" s="45"/>
      <c r="B14" s="129"/>
      <c r="C14" s="83" t="s">
        <v>96</v>
      </c>
      <c r="D14" s="84" t="s">
        <v>95</v>
      </c>
      <c r="E14" s="84" t="s">
        <v>94</v>
      </c>
      <c r="F14" s="85" t="s">
        <v>93</v>
      </c>
      <c r="G14" s="85" t="s">
        <v>92</v>
      </c>
      <c r="H14" s="85" t="s">
        <v>91</v>
      </c>
      <c r="I14" s="312" t="s">
        <v>90</v>
      </c>
      <c r="J14" s="313"/>
      <c r="K14" s="313"/>
      <c r="L14" s="314"/>
    </row>
    <row r="15" spans="1:12" ht="22.5" x14ac:dyDescent="0.25">
      <c r="A15" s="95" t="s">
        <v>89</v>
      </c>
      <c r="B15" s="130" t="s">
        <v>88</v>
      </c>
      <c r="C15" s="40">
        <v>2.2471910112359553E-2</v>
      </c>
      <c r="D15" s="39">
        <v>3.7453183520599252E-2</v>
      </c>
      <c r="E15" s="39">
        <v>0.12359550561797752</v>
      </c>
      <c r="F15" s="38">
        <v>0.3370786516853933</v>
      </c>
      <c r="G15" s="38">
        <v>0.47940074906367047</v>
      </c>
      <c r="H15" s="38">
        <v>0.81647940074906378</v>
      </c>
      <c r="I15" s="37">
        <v>4.2134831460674151</v>
      </c>
      <c r="J15" s="36">
        <v>4</v>
      </c>
      <c r="K15" s="35">
        <v>267</v>
      </c>
      <c r="L15" s="100">
        <v>0</v>
      </c>
    </row>
    <row r="16" spans="1:12" x14ac:dyDescent="0.25">
      <c r="A16" s="26"/>
      <c r="B16" s="263" t="s">
        <v>87</v>
      </c>
      <c r="C16" s="217">
        <v>0</v>
      </c>
      <c r="D16" s="190">
        <v>0</v>
      </c>
      <c r="E16" s="190">
        <v>3.2258064516129031E-2</v>
      </c>
      <c r="F16" s="195">
        <v>0.32258064516129031</v>
      </c>
      <c r="G16" s="195">
        <v>0.64516129032258063</v>
      </c>
      <c r="H16" s="195">
        <v>0.967741935483871</v>
      </c>
      <c r="I16" s="197">
        <v>4.612903225806452</v>
      </c>
      <c r="J16" s="191">
        <v>5</v>
      </c>
      <c r="K16" s="192">
        <v>31</v>
      </c>
      <c r="L16" s="193">
        <v>0</v>
      </c>
    </row>
    <row r="17" spans="1:12" x14ac:dyDescent="0.25">
      <c r="A17" s="26"/>
      <c r="B17" s="131" t="s">
        <v>86</v>
      </c>
      <c r="C17" s="33">
        <v>0</v>
      </c>
      <c r="D17" s="32">
        <v>3.7735849056603772E-2</v>
      </c>
      <c r="E17" s="32">
        <v>0.13207547169811321</v>
      </c>
      <c r="F17" s="31">
        <v>0.37735849056603776</v>
      </c>
      <c r="G17" s="31">
        <v>0.45283018867924535</v>
      </c>
      <c r="H17" s="31">
        <v>0.83018867924528306</v>
      </c>
      <c r="I17" s="30">
        <v>4.2452830188679247</v>
      </c>
      <c r="J17" s="29">
        <v>4</v>
      </c>
      <c r="K17" s="28">
        <v>53</v>
      </c>
      <c r="L17" s="101">
        <v>0</v>
      </c>
    </row>
    <row r="18" spans="1:12" x14ac:dyDescent="0.25">
      <c r="A18" s="26"/>
      <c r="B18" s="263" t="s">
        <v>85</v>
      </c>
      <c r="C18" s="217">
        <v>5.6338028169014093E-2</v>
      </c>
      <c r="D18" s="190">
        <v>7.0422535211267609E-2</v>
      </c>
      <c r="E18" s="190">
        <v>0.15492957746478872</v>
      </c>
      <c r="F18" s="195">
        <v>0.352112676056338</v>
      </c>
      <c r="G18" s="195">
        <v>0.36619718309859162</v>
      </c>
      <c r="H18" s="195">
        <v>0.71830985915492962</v>
      </c>
      <c r="I18" s="197">
        <v>3.9014084507042264</v>
      </c>
      <c r="J18" s="191">
        <v>4</v>
      </c>
      <c r="K18" s="192">
        <v>71</v>
      </c>
      <c r="L18" s="193">
        <v>0</v>
      </c>
    </row>
    <row r="19" spans="1:12" x14ac:dyDescent="0.25">
      <c r="A19" s="26"/>
      <c r="B19" s="131" t="s">
        <v>84</v>
      </c>
      <c r="C19" s="33">
        <v>8.3333333333333315E-2</v>
      </c>
      <c r="D19" s="32">
        <v>8.3333333333333315E-2</v>
      </c>
      <c r="E19" s="32">
        <v>8.3333333333333315E-2</v>
      </c>
      <c r="F19" s="31">
        <v>0.25</v>
      </c>
      <c r="G19" s="31">
        <v>0.5</v>
      </c>
      <c r="H19" s="31">
        <v>0.75</v>
      </c>
      <c r="I19" s="30">
        <v>4</v>
      </c>
      <c r="J19" s="29">
        <v>4.5</v>
      </c>
      <c r="K19" s="28">
        <v>12</v>
      </c>
      <c r="L19" s="101">
        <v>0</v>
      </c>
    </row>
    <row r="20" spans="1:12" x14ac:dyDescent="0.25">
      <c r="A20" s="26"/>
      <c r="B20" s="263" t="s">
        <v>83</v>
      </c>
      <c r="C20" s="217">
        <v>2.0408163265306124E-2</v>
      </c>
      <c r="D20" s="190">
        <v>2.0408163265306124E-2</v>
      </c>
      <c r="E20" s="190">
        <v>0.16326530612244899</v>
      </c>
      <c r="F20" s="195">
        <v>0.2857142857142857</v>
      </c>
      <c r="G20" s="195">
        <v>0.51020408163265307</v>
      </c>
      <c r="H20" s="195">
        <v>0.79591836734693888</v>
      </c>
      <c r="I20" s="197">
        <v>4.2448979591836729</v>
      </c>
      <c r="J20" s="191">
        <v>5</v>
      </c>
      <c r="K20" s="192">
        <v>49</v>
      </c>
      <c r="L20" s="193">
        <v>0</v>
      </c>
    </row>
    <row r="21" spans="1:12" x14ac:dyDescent="0.25">
      <c r="A21" s="26"/>
      <c r="B21" s="131" t="s">
        <v>82</v>
      </c>
      <c r="C21" s="33">
        <v>0</v>
      </c>
      <c r="D21" s="32">
        <v>0</v>
      </c>
      <c r="E21" s="32">
        <v>0.2857142857142857</v>
      </c>
      <c r="F21" s="31">
        <v>0.14285714285714285</v>
      </c>
      <c r="G21" s="31">
        <v>0.5714285714285714</v>
      </c>
      <c r="H21" s="31">
        <v>0.71428571428571419</v>
      </c>
      <c r="I21" s="30">
        <v>4.2857142857142856</v>
      </c>
      <c r="J21" s="29">
        <v>5</v>
      </c>
      <c r="K21" s="28">
        <v>7</v>
      </c>
      <c r="L21" s="101">
        <v>0</v>
      </c>
    </row>
    <row r="22" spans="1:12" x14ac:dyDescent="0.25">
      <c r="A22" s="26"/>
      <c r="B22" s="263" t="s">
        <v>81</v>
      </c>
      <c r="C22" s="217">
        <v>0</v>
      </c>
      <c r="D22" s="190">
        <v>0</v>
      </c>
      <c r="E22" s="190">
        <v>0</v>
      </c>
      <c r="F22" s="195">
        <v>0.375</v>
      </c>
      <c r="G22" s="195">
        <v>0.625</v>
      </c>
      <c r="H22" s="195">
        <v>1</v>
      </c>
      <c r="I22" s="197">
        <v>4.625</v>
      </c>
      <c r="J22" s="191">
        <v>5</v>
      </c>
      <c r="K22" s="192">
        <v>8</v>
      </c>
      <c r="L22" s="193">
        <v>0</v>
      </c>
    </row>
    <row r="23" spans="1:12" x14ac:dyDescent="0.25">
      <c r="A23" s="25"/>
      <c r="B23" s="132" t="s">
        <v>80</v>
      </c>
      <c r="C23" s="24">
        <v>0</v>
      </c>
      <c r="D23" s="23">
        <v>2.7777777777777776E-2</v>
      </c>
      <c r="E23" s="23">
        <v>8.3333333333333315E-2</v>
      </c>
      <c r="F23" s="22">
        <v>0.38888888888888895</v>
      </c>
      <c r="G23" s="22">
        <v>0.5</v>
      </c>
      <c r="H23" s="22">
        <v>0.88888888888888884</v>
      </c>
      <c r="I23" s="21">
        <v>4.3611111111111098</v>
      </c>
      <c r="J23" s="20">
        <v>4.5</v>
      </c>
      <c r="K23" s="19">
        <v>36</v>
      </c>
      <c r="L23" s="102">
        <v>0</v>
      </c>
    </row>
    <row r="24" spans="1:12" x14ac:dyDescent="0.25">
      <c r="A24" s="46"/>
      <c r="B24" s="289" t="s">
        <v>274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7"/>
    </row>
    <row r="25" spans="1:12" x14ac:dyDescent="0.25">
      <c r="A25" s="45"/>
      <c r="B25" s="129"/>
      <c r="C25" s="83" t="s">
        <v>96</v>
      </c>
      <c r="D25" s="84" t="s">
        <v>95</v>
      </c>
      <c r="E25" s="84" t="s">
        <v>94</v>
      </c>
      <c r="F25" s="85" t="s">
        <v>93</v>
      </c>
      <c r="G25" s="85" t="s">
        <v>92</v>
      </c>
      <c r="H25" s="85" t="s">
        <v>91</v>
      </c>
      <c r="I25" s="312" t="s">
        <v>90</v>
      </c>
      <c r="J25" s="313"/>
      <c r="K25" s="313"/>
      <c r="L25" s="314"/>
    </row>
    <row r="26" spans="1:12" ht="22.5" x14ac:dyDescent="0.25">
      <c r="A26" s="95" t="s">
        <v>89</v>
      </c>
      <c r="B26" s="130" t="s">
        <v>88</v>
      </c>
      <c r="C26" s="40">
        <v>2.9962546816479405E-2</v>
      </c>
      <c r="D26" s="39">
        <v>4.4943820224719107E-2</v>
      </c>
      <c r="E26" s="39">
        <v>0.16479400749063669</v>
      </c>
      <c r="F26" s="38">
        <v>0.3370786516853933</v>
      </c>
      <c r="G26" s="38">
        <v>0.42322097378277151</v>
      </c>
      <c r="H26" s="38">
        <v>0.76029962546816476</v>
      </c>
      <c r="I26" s="37">
        <v>4.0786516853932611</v>
      </c>
      <c r="J26" s="36">
        <v>4</v>
      </c>
      <c r="K26" s="35">
        <v>267</v>
      </c>
      <c r="L26" s="100">
        <v>0</v>
      </c>
    </row>
    <row r="27" spans="1:12" x14ac:dyDescent="0.25">
      <c r="A27" s="26"/>
      <c r="B27" s="263" t="s">
        <v>87</v>
      </c>
      <c r="C27" s="217">
        <v>3.2258064516129031E-2</v>
      </c>
      <c r="D27" s="190">
        <v>9.6774193548387094E-2</v>
      </c>
      <c r="E27" s="190">
        <v>0.29032258064516131</v>
      </c>
      <c r="F27" s="195">
        <v>0.25806451612903225</v>
      </c>
      <c r="G27" s="195">
        <v>0.32258064516129031</v>
      </c>
      <c r="H27" s="195">
        <v>0.58064516129032251</v>
      </c>
      <c r="I27" s="197">
        <v>3.7419354838709675</v>
      </c>
      <c r="J27" s="191">
        <v>4</v>
      </c>
      <c r="K27" s="192">
        <v>31</v>
      </c>
      <c r="L27" s="193">
        <v>0</v>
      </c>
    </row>
    <row r="28" spans="1:12" x14ac:dyDescent="0.25">
      <c r="A28" s="26"/>
      <c r="B28" s="131" t="s">
        <v>86</v>
      </c>
      <c r="C28" s="33">
        <v>3.7735849056603772E-2</v>
      </c>
      <c r="D28" s="32">
        <v>3.7735849056603772E-2</v>
      </c>
      <c r="E28" s="32">
        <v>0.169811320754717</v>
      </c>
      <c r="F28" s="31">
        <v>0.35849056603773582</v>
      </c>
      <c r="G28" s="31">
        <v>0.39622641509433959</v>
      </c>
      <c r="H28" s="31">
        <v>0.75471698113207542</v>
      </c>
      <c r="I28" s="30">
        <v>4.0377358490566042</v>
      </c>
      <c r="J28" s="29">
        <v>4</v>
      </c>
      <c r="K28" s="28">
        <v>53</v>
      </c>
      <c r="L28" s="101">
        <v>0</v>
      </c>
    </row>
    <row r="29" spans="1:12" x14ac:dyDescent="0.25">
      <c r="A29" s="26"/>
      <c r="B29" s="263" t="s">
        <v>85</v>
      </c>
      <c r="C29" s="217">
        <v>4.2253521126760563E-2</v>
      </c>
      <c r="D29" s="190">
        <v>5.6338028169014093E-2</v>
      </c>
      <c r="E29" s="190">
        <v>0.16901408450704225</v>
      </c>
      <c r="F29" s="195">
        <v>0.352112676056338</v>
      </c>
      <c r="G29" s="195">
        <v>0.38028169014084506</v>
      </c>
      <c r="H29" s="195">
        <v>0.73239436619718301</v>
      </c>
      <c r="I29" s="197">
        <v>3.971830985915493</v>
      </c>
      <c r="J29" s="191">
        <v>4</v>
      </c>
      <c r="K29" s="192">
        <v>71</v>
      </c>
      <c r="L29" s="193">
        <v>0</v>
      </c>
    </row>
    <row r="30" spans="1:12" x14ac:dyDescent="0.25">
      <c r="A30" s="26"/>
      <c r="B30" s="131" t="s">
        <v>84</v>
      </c>
      <c r="C30" s="33">
        <v>8.3333333333333315E-2</v>
      </c>
      <c r="D30" s="32">
        <v>8.3333333333333315E-2</v>
      </c>
      <c r="E30" s="32">
        <v>8.3333333333333315E-2</v>
      </c>
      <c r="F30" s="31">
        <v>0.25</v>
      </c>
      <c r="G30" s="31">
        <v>0.5</v>
      </c>
      <c r="H30" s="31">
        <v>0.75</v>
      </c>
      <c r="I30" s="30">
        <v>4</v>
      </c>
      <c r="J30" s="29">
        <v>4.5</v>
      </c>
      <c r="K30" s="28">
        <v>12</v>
      </c>
      <c r="L30" s="101">
        <v>0</v>
      </c>
    </row>
    <row r="31" spans="1:12" x14ac:dyDescent="0.25">
      <c r="A31" s="26"/>
      <c r="B31" s="263" t="s">
        <v>83</v>
      </c>
      <c r="C31" s="217">
        <v>2.0408163265306124E-2</v>
      </c>
      <c r="D31" s="190">
        <v>2.0408163265306124E-2</v>
      </c>
      <c r="E31" s="190">
        <v>6.1224489795918366E-2</v>
      </c>
      <c r="F31" s="195">
        <v>0.24489795918367346</v>
      </c>
      <c r="G31" s="195">
        <v>0.65306122448979598</v>
      </c>
      <c r="H31" s="195">
        <v>0.89795918367346939</v>
      </c>
      <c r="I31" s="197">
        <v>4.4897959183673466</v>
      </c>
      <c r="J31" s="191">
        <v>5</v>
      </c>
      <c r="K31" s="192">
        <v>49</v>
      </c>
      <c r="L31" s="193">
        <v>0</v>
      </c>
    </row>
    <row r="32" spans="1:12" x14ac:dyDescent="0.25">
      <c r="A32" s="26"/>
      <c r="B32" s="131" t="s">
        <v>82</v>
      </c>
      <c r="C32" s="33">
        <v>0</v>
      </c>
      <c r="D32" s="32">
        <v>0</v>
      </c>
      <c r="E32" s="32">
        <v>0.2857142857142857</v>
      </c>
      <c r="F32" s="31">
        <v>0.2857142857142857</v>
      </c>
      <c r="G32" s="31">
        <v>0.42857142857142855</v>
      </c>
      <c r="H32" s="31">
        <v>0.71428571428571419</v>
      </c>
      <c r="I32" s="30">
        <v>4.1428571428571432</v>
      </c>
      <c r="J32" s="29">
        <v>4</v>
      </c>
      <c r="K32" s="28">
        <v>7</v>
      </c>
      <c r="L32" s="101">
        <v>0</v>
      </c>
    </row>
    <row r="33" spans="1:12" x14ac:dyDescent="0.25">
      <c r="A33" s="26"/>
      <c r="B33" s="263" t="s">
        <v>81</v>
      </c>
      <c r="C33" s="217">
        <v>0</v>
      </c>
      <c r="D33" s="190">
        <v>0.125</v>
      </c>
      <c r="E33" s="190">
        <v>0</v>
      </c>
      <c r="F33" s="195">
        <v>0.75</v>
      </c>
      <c r="G33" s="195">
        <v>0.125</v>
      </c>
      <c r="H33" s="195">
        <v>0.875</v>
      </c>
      <c r="I33" s="197">
        <v>3.8749999999999996</v>
      </c>
      <c r="J33" s="191">
        <v>4</v>
      </c>
      <c r="K33" s="192">
        <v>8</v>
      </c>
      <c r="L33" s="193">
        <v>0</v>
      </c>
    </row>
    <row r="34" spans="1:12" x14ac:dyDescent="0.25">
      <c r="A34" s="25"/>
      <c r="B34" s="132" t="s">
        <v>80</v>
      </c>
      <c r="C34" s="24">
        <v>0</v>
      </c>
      <c r="D34" s="23">
        <v>0</v>
      </c>
      <c r="E34" s="23">
        <v>0.22222222222222221</v>
      </c>
      <c r="F34" s="22">
        <v>0.41666666666666674</v>
      </c>
      <c r="G34" s="22">
        <v>0.36111111111111105</v>
      </c>
      <c r="H34" s="22">
        <v>0.77777777777777768</v>
      </c>
      <c r="I34" s="21">
        <v>4.1388888888888884</v>
      </c>
      <c r="J34" s="20">
        <v>4</v>
      </c>
      <c r="K34" s="19">
        <v>36</v>
      </c>
      <c r="L34" s="102">
        <v>0</v>
      </c>
    </row>
    <row r="35" spans="1:12" x14ac:dyDescent="0.25">
      <c r="A35" s="46"/>
      <c r="B35" s="289" t="s">
        <v>273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7"/>
    </row>
    <row r="36" spans="1:12" x14ac:dyDescent="0.25">
      <c r="A36" s="45"/>
      <c r="B36" s="129"/>
      <c r="C36" s="44" t="s">
        <v>264</v>
      </c>
      <c r="D36" s="80" t="s">
        <v>263</v>
      </c>
      <c r="E36" s="80" t="s">
        <v>262</v>
      </c>
      <c r="F36" s="82" t="s">
        <v>261</v>
      </c>
      <c r="G36" s="42" t="s">
        <v>260</v>
      </c>
      <c r="H36" s="85" t="s">
        <v>259</v>
      </c>
      <c r="I36" s="312" t="s">
        <v>90</v>
      </c>
      <c r="J36" s="313"/>
      <c r="K36" s="313"/>
      <c r="L36" s="314"/>
    </row>
    <row r="37" spans="1:12" ht="22.5" x14ac:dyDescent="0.25">
      <c r="A37" s="95" t="s">
        <v>89</v>
      </c>
      <c r="B37" s="130" t="s">
        <v>88</v>
      </c>
      <c r="C37" s="40">
        <v>0</v>
      </c>
      <c r="D37" s="39">
        <v>2.9962546816479405E-2</v>
      </c>
      <c r="E37" s="39">
        <v>0.11235955056179775</v>
      </c>
      <c r="F37" s="38">
        <v>0.44569288389513106</v>
      </c>
      <c r="G37" s="38">
        <v>0.41198501872659177</v>
      </c>
      <c r="H37" s="38">
        <v>0.85767790262172283</v>
      </c>
      <c r="I37" s="37">
        <v>4.2397003745318349</v>
      </c>
      <c r="J37" s="36">
        <v>4</v>
      </c>
      <c r="K37" s="35">
        <v>267</v>
      </c>
      <c r="L37" s="100">
        <v>0</v>
      </c>
    </row>
    <row r="38" spans="1:12" x14ac:dyDescent="0.25">
      <c r="A38" s="26"/>
      <c r="B38" s="263" t="s">
        <v>87</v>
      </c>
      <c r="C38" s="217">
        <v>0</v>
      </c>
      <c r="D38" s="190">
        <v>0</v>
      </c>
      <c r="E38" s="190">
        <v>3.2258064516129031E-2</v>
      </c>
      <c r="F38" s="195">
        <v>0.61290322580645162</v>
      </c>
      <c r="G38" s="195">
        <v>0.35483870967741937</v>
      </c>
      <c r="H38" s="195">
        <v>0.967741935483871</v>
      </c>
      <c r="I38" s="197">
        <v>4.32258064516129</v>
      </c>
      <c r="J38" s="191">
        <v>4</v>
      </c>
      <c r="K38" s="192">
        <v>31</v>
      </c>
      <c r="L38" s="193">
        <v>0</v>
      </c>
    </row>
    <row r="39" spans="1:12" x14ac:dyDescent="0.25">
      <c r="A39" s="26"/>
      <c r="B39" s="131" t="s">
        <v>86</v>
      </c>
      <c r="C39" s="33">
        <v>0</v>
      </c>
      <c r="D39" s="32">
        <v>0</v>
      </c>
      <c r="E39" s="32">
        <v>0.15094339622641509</v>
      </c>
      <c r="F39" s="31">
        <v>0.35849056603773582</v>
      </c>
      <c r="G39" s="31">
        <v>0.49056603773584906</v>
      </c>
      <c r="H39" s="31">
        <v>0.84905660377358483</v>
      </c>
      <c r="I39" s="30">
        <v>4.3396226415094326</v>
      </c>
      <c r="J39" s="29">
        <v>4</v>
      </c>
      <c r="K39" s="28">
        <v>53</v>
      </c>
      <c r="L39" s="101">
        <v>0</v>
      </c>
    </row>
    <row r="40" spans="1:12" x14ac:dyDescent="0.25">
      <c r="A40" s="26"/>
      <c r="B40" s="263" t="s">
        <v>85</v>
      </c>
      <c r="C40" s="217">
        <v>0</v>
      </c>
      <c r="D40" s="190">
        <v>8.4507042253521125E-2</v>
      </c>
      <c r="E40" s="190">
        <v>0.19718309859154928</v>
      </c>
      <c r="F40" s="195">
        <v>0.46478873239436619</v>
      </c>
      <c r="G40" s="195">
        <v>0.25352112676056338</v>
      </c>
      <c r="H40" s="195">
        <v>0.71830985915492962</v>
      </c>
      <c r="I40" s="197">
        <v>3.8873239436619724</v>
      </c>
      <c r="J40" s="191">
        <v>4</v>
      </c>
      <c r="K40" s="192">
        <v>71</v>
      </c>
      <c r="L40" s="193">
        <v>0</v>
      </c>
    </row>
    <row r="41" spans="1:12" x14ac:dyDescent="0.25">
      <c r="A41" s="26"/>
      <c r="B41" s="131" t="s">
        <v>84</v>
      </c>
      <c r="C41" s="33">
        <v>0</v>
      </c>
      <c r="D41" s="32">
        <v>8.3333333333333315E-2</v>
      </c>
      <c r="E41" s="32">
        <v>0</v>
      </c>
      <c r="F41" s="31">
        <v>0.25</v>
      </c>
      <c r="G41" s="31">
        <v>0.66666666666666652</v>
      </c>
      <c r="H41" s="31">
        <v>0.91666666666666652</v>
      </c>
      <c r="I41" s="30">
        <v>4.5</v>
      </c>
      <c r="J41" s="29">
        <v>5</v>
      </c>
      <c r="K41" s="28">
        <v>12</v>
      </c>
      <c r="L41" s="101">
        <v>0</v>
      </c>
    </row>
    <row r="42" spans="1:12" x14ac:dyDescent="0.25">
      <c r="A42" s="26"/>
      <c r="B42" s="263" t="s">
        <v>83</v>
      </c>
      <c r="C42" s="217">
        <v>0</v>
      </c>
      <c r="D42" s="190">
        <v>2.0408163265306124E-2</v>
      </c>
      <c r="E42" s="190">
        <v>0.10204081632653061</v>
      </c>
      <c r="F42" s="195">
        <v>0.48979591836734693</v>
      </c>
      <c r="G42" s="195">
        <v>0.38775510204081631</v>
      </c>
      <c r="H42" s="195">
        <v>0.87755102040816324</v>
      </c>
      <c r="I42" s="197">
        <v>4.244897959183672</v>
      </c>
      <c r="J42" s="191">
        <v>4</v>
      </c>
      <c r="K42" s="192">
        <v>49</v>
      </c>
      <c r="L42" s="193">
        <v>0</v>
      </c>
    </row>
    <row r="43" spans="1:12" x14ac:dyDescent="0.25">
      <c r="A43" s="26"/>
      <c r="B43" s="131" t="s">
        <v>82</v>
      </c>
      <c r="C43" s="33">
        <v>0</v>
      </c>
      <c r="D43" s="32">
        <v>0</v>
      </c>
      <c r="E43" s="32">
        <v>0</v>
      </c>
      <c r="F43" s="31">
        <v>0.2857142857142857</v>
      </c>
      <c r="G43" s="31">
        <v>0.7142857142857143</v>
      </c>
      <c r="H43" s="31">
        <v>1</v>
      </c>
      <c r="I43" s="30">
        <v>4.7142857142857135</v>
      </c>
      <c r="J43" s="29">
        <v>5</v>
      </c>
      <c r="K43" s="28">
        <v>7</v>
      </c>
      <c r="L43" s="101">
        <v>0</v>
      </c>
    </row>
    <row r="44" spans="1:12" x14ac:dyDescent="0.25">
      <c r="A44" s="26"/>
      <c r="B44" s="263" t="s">
        <v>81</v>
      </c>
      <c r="C44" s="217">
        <v>0</v>
      </c>
      <c r="D44" s="190">
        <v>0</v>
      </c>
      <c r="E44" s="190">
        <v>0</v>
      </c>
      <c r="F44" s="195">
        <v>0.375</v>
      </c>
      <c r="G44" s="195">
        <v>0.625</v>
      </c>
      <c r="H44" s="195">
        <v>1</v>
      </c>
      <c r="I44" s="197">
        <v>4.6249999999999991</v>
      </c>
      <c r="J44" s="191">
        <v>5</v>
      </c>
      <c r="K44" s="192">
        <v>8</v>
      </c>
      <c r="L44" s="193">
        <v>0</v>
      </c>
    </row>
    <row r="45" spans="1:12" x14ac:dyDescent="0.25">
      <c r="A45" s="25"/>
      <c r="B45" s="132" t="s">
        <v>80</v>
      </c>
      <c r="C45" s="24">
        <v>0</v>
      </c>
      <c r="D45" s="23">
        <v>0</v>
      </c>
      <c r="E45" s="23">
        <v>5.5555555555555552E-2</v>
      </c>
      <c r="F45" s="22">
        <v>0.44444444444444442</v>
      </c>
      <c r="G45" s="22">
        <v>0.5</v>
      </c>
      <c r="H45" s="22">
        <v>0.94444444444444442</v>
      </c>
      <c r="I45" s="21">
        <v>4.4444444444444446</v>
      </c>
      <c r="J45" s="20">
        <v>4.5</v>
      </c>
      <c r="K45" s="19">
        <v>36</v>
      </c>
      <c r="L45" s="102">
        <v>0</v>
      </c>
    </row>
    <row r="46" spans="1:12" x14ac:dyDescent="0.25">
      <c r="A46" s="46"/>
      <c r="B46" s="289" t="s">
        <v>272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7"/>
    </row>
    <row r="47" spans="1:12" x14ac:dyDescent="0.25">
      <c r="A47" s="45"/>
      <c r="B47" s="129"/>
      <c r="C47" s="44" t="s">
        <v>264</v>
      </c>
      <c r="D47" s="80" t="s">
        <v>263</v>
      </c>
      <c r="E47" s="80" t="s">
        <v>262</v>
      </c>
      <c r="F47" s="82" t="s">
        <v>261</v>
      </c>
      <c r="G47" s="42" t="s">
        <v>260</v>
      </c>
      <c r="H47" s="85" t="s">
        <v>259</v>
      </c>
      <c r="I47" s="312" t="s">
        <v>90</v>
      </c>
      <c r="J47" s="313"/>
      <c r="K47" s="313"/>
      <c r="L47" s="314"/>
    </row>
    <row r="48" spans="1:12" ht="22.5" x14ac:dyDescent="0.25">
      <c r="A48" s="95" t="s">
        <v>89</v>
      </c>
      <c r="B48" s="130" t="s">
        <v>88</v>
      </c>
      <c r="C48" s="40">
        <v>1.1235955056179777E-2</v>
      </c>
      <c r="D48" s="39">
        <v>2.6217228464419477E-2</v>
      </c>
      <c r="E48" s="39">
        <v>9.3632958801498134E-2</v>
      </c>
      <c r="F48" s="38">
        <v>0.38951310861423222</v>
      </c>
      <c r="G48" s="38">
        <v>0.47940074906367047</v>
      </c>
      <c r="H48" s="38">
        <v>0.86891385767790263</v>
      </c>
      <c r="I48" s="37">
        <v>4.2996254681647876</v>
      </c>
      <c r="J48" s="36">
        <v>4</v>
      </c>
      <c r="K48" s="35">
        <v>267</v>
      </c>
      <c r="L48" s="100">
        <v>0</v>
      </c>
    </row>
    <row r="49" spans="1:12" x14ac:dyDescent="0.25">
      <c r="A49" s="26"/>
      <c r="B49" s="263" t="s">
        <v>87</v>
      </c>
      <c r="C49" s="217">
        <v>0</v>
      </c>
      <c r="D49" s="190">
        <v>3.2258064516129031E-2</v>
      </c>
      <c r="E49" s="190">
        <v>6.4516129032258063E-2</v>
      </c>
      <c r="F49" s="195">
        <v>0.41935483870967744</v>
      </c>
      <c r="G49" s="195">
        <v>0.4838709677419355</v>
      </c>
      <c r="H49" s="195">
        <v>0.90322580645161299</v>
      </c>
      <c r="I49" s="197">
        <v>4.3548387096774182</v>
      </c>
      <c r="J49" s="191">
        <v>4</v>
      </c>
      <c r="K49" s="192">
        <v>31</v>
      </c>
      <c r="L49" s="193">
        <v>0</v>
      </c>
    </row>
    <row r="50" spans="1:12" x14ac:dyDescent="0.25">
      <c r="A50" s="26"/>
      <c r="B50" s="131" t="s">
        <v>86</v>
      </c>
      <c r="C50" s="33">
        <v>0</v>
      </c>
      <c r="D50" s="32">
        <v>0</v>
      </c>
      <c r="E50" s="32">
        <v>9.4339622641509441E-2</v>
      </c>
      <c r="F50" s="31">
        <v>0.43396226415094341</v>
      </c>
      <c r="G50" s="31">
        <v>0.47169811320754718</v>
      </c>
      <c r="H50" s="31">
        <v>0.90566037735849048</v>
      </c>
      <c r="I50" s="30">
        <v>4.3773584905660377</v>
      </c>
      <c r="J50" s="29">
        <v>4</v>
      </c>
      <c r="K50" s="28">
        <v>53</v>
      </c>
      <c r="L50" s="101">
        <v>0</v>
      </c>
    </row>
    <row r="51" spans="1:12" x14ac:dyDescent="0.25">
      <c r="A51" s="26"/>
      <c r="B51" s="263" t="s">
        <v>85</v>
      </c>
      <c r="C51" s="217">
        <v>4.2253521126760563E-2</v>
      </c>
      <c r="D51" s="190">
        <v>5.6338028169014093E-2</v>
      </c>
      <c r="E51" s="190">
        <v>0.11267605633802819</v>
      </c>
      <c r="F51" s="195">
        <v>0.36619718309859162</v>
      </c>
      <c r="G51" s="195">
        <v>0.42253521126760563</v>
      </c>
      <c r="H51" s="195">
        <v>0.78873239436619713</v>
      </c>
      <c r="I51" s="197">
        <v>4.070422535211268</v>
      </c>
      <c r="J51" s="191">
        <v>4</v>
      </c>
      <c r="K51" s="192">
        <v>71</v>
      </c>
      <c r="L51" s="193">
        <v>0</v>
      </c>
    </row>
    <row r="52" spans="1:12" x14ac:dyDescent="0.25">
      <c r="A52" s="26"/>
      <c r="B52" s="131" t="s">
        <v>84</v>
      </c>
      <c r="C52" s="33">
        <v>0</v>
      </c>
      <c r="D52" s="32">
        <v>0</v>
      </c>
      <c r="E52" s="32">
        <v>8.3333333333333315E-2</v>
      </c>
      <c r="F52" s="31">
        <v>0.33333333333333326</v>
      </c>
      <c r="G52" s="31">
        <v>0.58333333333333337</v>
      </c>
      <c r="H52" s="31">
        <v>0.91666666666666652</v>
      </c>
      <c r="I52" s="30">
        <v>4.5</v>
      </c>
      <c r="J52" s="29">
        <v>5</v>
      </c>
      <c r="K52" s="28">
        <v>12</v>
      </c>
      <c r="L52" s="101">
        <v>0</v>
      </c>
    </row>
    <row r="53" spans="1:12" x14ac:dyDescent="0.25">
      <c r="A53" s="26"/>
      <c r="B53" s="263" t="s">
        <v>83</v>
      </c>
      <c r="C53" s="217">
        <v>0</v>
      </c>
      <c r="D53" s="190">
        <v>2.0408163265306124E-2</v>
      </c>
      <c r="E53" s="190">
        <v>0.12244897959183673</v>
      </c>
      <c r="F53" s="195">
        <v>0.46938775510204084</v>
      </c>
      <c r="G53" s="195">
        <v>0.38775510204081631</v>
      </c>
      <c r="H53" s="195">
        <v>0.85714285714285721</v>
      </c>
      <c r="I53" s="197">
        <v>4.2244897959183669</v>
      </c>
      <c r="J53" s="191">
        <v>4</v>
      </c>
      <c r="K53" s="192">
        <v>49</v>
      </c>
      <c r="L53" s="193">
        <v>0</v>
      </c>
    </row>
    <row r="54" spans="1:12" x14ac:dyDescent="0.25">
      <c r="A54" s="26"/>
      <c r="B54" s="131" t="s">
        <v>82</v>
      </c>
      <c r="C54" s="33">
        <v>0</v>
      </c>
      <c r="D54" s="32">
        <v>0</v>
      </c>
      <c r="E54" s="32">
        <v>0.2857142857142857</v>
      </c>
      <c r="F54" s="31">
        <v>0.2857142857142857</v>
      </c>
      <c r="G54" s="31">
        <v>0.42857142857142855</v>
      </c>
      <c r="H54" s="31">
        <v>0.71428571428571419</v>
      </c>
      <c r="I54" s="30">
        <v>4.1428571428571432</v>
      </c>
      <c r="J54" s="29">
        <v>4</v>
      </c>
      <c r="K54" s="28">
        <v>7</v>
      </c>
      <c r="L54" s="101">
        <v>0</v>
      </c>
    </row>
    <row r="55" spans="1:12" x14ac:dyDescent="0.25">
      <c r="A55" s="26"/>
      <c r="B55" s="263" t="s">
        <v>81</v>
      </c>
      <c r="C55" s="217">
        <v>0</v>
      </c>
      <c r="D55" s="190">
        <v>0</v>
      </c>
      <c r="E55" s="190">
        <v>0</v>
      </c>
      <c r="F55" s="195">
        <v>0.125</v>
      </c>
      <c r="G55" s="195">
        <v>0.875</v>
      </c>
      <c r="H55" s="195">
        <v>1</v>
      </c>
      <c r="I55" s="197">
        <v>4.875</v>
      </c>
      <c r="J55" s="191">
        <v>5</v>
      </c>
      <c r="K55" s="192">
        <v>8</v>
      </c>
      <c r="L55" s="193">
        <v>0</v>
      </c>
    </row>
    <row r="56" spans="1:12" x14ac:dyDescent="0.25">
      <c r="A56" s="25"/>
      <c r="B56" s="132" t="s">
        <v>80</v>
      </c>
      <c r="C56" s="24">
        <v>0</v>
      </c>
      <c r="D56" s="23">
        <v>2.7777777777777776E-2</v>
      </c>
      <c r="E56" s="23">
        <v>2.7777777777777776E-2</v>
      </c>
      <c r="F56" s="22">
        <v>0.33333333333333326</v>
      </c>
      <c r="G56" s="22">
        <v>0.61111111111111116</v>
      </c>
      <c r="H56" s="22">
        <v>0.94444444444444442</v>
      </c>
      <c r="I56" s="21">
        <v>4.5277777777777777</v>
      </c>
      <c r="J56" s="20">
        <v>5</v>
      </c>
      <c r="K56" s="19">
        <v>36</v>
      </c>
      <c r="L56" s="102">
        <v>0</v>
      </c>
    </row>
    <row r="57" spans="1:12" x14ac:dyDescent="0.25">
      <c r="A57" s="46"/>
      <c r="B57" s="289" t="s">
        <v>271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77"/>
    </row>
    <row r="58" spans="1:12" x14ac:dyDescent="0.25">
      <c r="A58" s="45"/>
      <c r="B58" s="129"/>
      <c r="C58" s="44" t="s">
        <v>264</v>
      </c>
      <c r="D58" s="80" t="s">
        <v>263</v>
      </c>
      <c r="E58" s="80" t="s">
        <v>262</v>
      </c>
      <c r="F58" s="82" t="s">
        <v>261</v>
      </c>
      <c r="G58" s="42" t="s">
        <v>260</v>
      </c>
      <c r="H58" s="85" t="s">
        <v>259</v>
      </c>
      <c r="I58" s="312" t="s">
        <v>90</v>
      </c>
      <c r="J58" s="313"/>
      <c r="K58" s="313"/>
      <c r="L58" s="314"/>
    </row>
    <row r="59" spans="1:12" ht="22.5" x14ac:dyDescent="0.25">
      <c r="A59" s="95" t="s">
        <v>89</v>
      </c>
      <c r="B59" s="130" t="s">
        <v>88</v>
      </c>
      <c r="C59" s="40">
        <v>3.7453183520599256E-3</v>
      </c>
      <c r="D59" s="39">
        <v>3.3707865168539325E-2</v>
      </c>
      <c r="E59" s="39">
        <v>0.10486891385767791</v>
      </c>
      <c r="F59" s="38">
        <v>0.39700374531835209</v>
      </c>
      <c r="G59" s="38">
        <v>0.4606741573033708</v>
      </c>
      <c r="H59" s="38">
        <v>0.85767790262172294</v>
      </c>
      <c r="I59" s="37">
        <v>4.2771535580524356</v>
      </c>
      <c r="J59" s="36">
        <v>4</v>
      </c>
      <c r="K59" s="35">
        <v>267</v>
      </c>
      <c r="L59" s="100">
        <v>0</v>
      </c>
    </row>
    <row r="60" spans="1:12" x14ac:dyDescent="0.25">
      <c r="A60" s="26"/>
      <c r="B60" s="263" t="s">
        <v>87</v>
      </c>
      <c r="C60" s="217">
        <v>0</v>
      </c>
      <c r="D60" s="190">
        <v>0</v>
      </c>
      <c r="E60" s="190">
        <v>9.6774193548387094E-2</v>
      </c>
      <c r="F60" s="195">
        <v>0.38709677419354838</v>
      </c>
      <c r="G60" s="195">
        <v>0.5161290322580645</v>
      </c>
      <c r="H60" s="195">
        <v>0.90322580645161277</v>
      </c>
      <c r="I60" s="197">
        <v>4.4193548387096779</v>
      </c>
      <c r="J60" s="191">
        <v>5</v>
      </c>
      <c r="K60" s="192">
        <v>31</v>
      </c>
      <c r="L60" s="193">
        <v>0</v>
      </c>
    </row>
    <row r="61" spans="1:12" x14ac:dyDescent="0.25">
      <c r="A61" s="26"/>
      <c r="B61" s="131" t="s">
        <v>86</v>
      </c>
      <c r="C61" s="33">
        <v>0</v>
      </c>
      <c r="D61" s="32">
        <v>1.8867924528301886E-2</v>
      </c>
      <c r="E61" s="32">
        <v>7.5471698113207544E-2</v>
      </c>
      <c r="F61" s="31">
        <v>0.41509433962264153</v>
      </c>
      <c r="G61" s="31">
        <v>0.49056603773584906</v>
      </c>
      <c r="H61" s="31">
        <v>0.90566037735849048</v>
      </c>
      <c r="I61" s="30">
        <v>4.3773584905660377</v>
      </c>
      <c r="J61" s="29">
        <v>4</v>
      </c>
      <c r="K61" s="28">
        <v>53</v>
      </c>
      <c r="L61" s="101">
        <v>0</v>
      </c>
    </row>
    <row r="62" spans="1:12" x14ac:dyDescent="0.25">
      <c r="A62" s="26"/>
      <c r="B62" s="263" t="s">
        <v>85</v>
      </c>
      <c r="C62" s="217">
        <v>1.4084507042253523E-2</v>
      </c>
      <c r="D62" s="190">
        <v>5.6338028169014093E-2</v>
      </c>
      <c r="E62" s="190">
        <v>0.14084507042253522</v>
      </c>
      <c r="F62" s="195">
        <v>0.42253521126760563</v>
      </c>
      <c r="G62" s="195">
        <v>0.36619718309859162</v>
      </c>
      <c r="H62" s="195">
        <v>0.78873239436619713</v>
      </c>
      <c r="I62" s="197">
        <v>4.070422535211268</v>
      </c>
      <c r="J62" s="191">
        <v>4</v>
      </c>
      <c r="K62" s="192">
        <v>71</v>
      </c>
      <c r="L62" s="193">
        <v>0</v>
      </c>
    </row>
    <row r="63" spans="1:12" x14ac:dyDescent="0.25">
      <c r="A63" s="26"/>
      <c r="B63" s="131" t="s">
        <v>84</v>
      </c>
      <c r="C63" s="33">
        <v>0</v>
      </c>
      <c r="D63" s="32">
        <v>0</v>
      </c>
      <c r="E63" s="32">
        <v>0.16666666666666663</v>
      </c>
      <c r="F63" s="31">
        <v>0.25</v>
      </c>
      <c r="G63" s="31">
        <v>0.58333333333333337</v>
      </c>
      <c r="H63" s="31">
        <v>0.83333333333333348</v>
      </c>
      <c r="I63" s="30">
        <v>4.416666666666667</v>
      </c>
      <c r="J63" s="29">
        <v>5</v>
      </c>
      <c r="K63" s="28">
        <v>12</v>
      </c>
      <c r="L63" s="101">
        <v>0</v>
      </c>
    </row>
    <row r="64" spans="1:12" x14ac:dyDescent="0.25">
      <c r="A64" s="26"/>
      <c r="B64" s="263" t="s">
        <v>83</v>
      </c>
      <c r="C64" s="217">
        <v>0</v>
      </c>
      <c r="D64" s="190">
        <v>8.1632653061224497E-2</v>
      </c>
      <c r="E64" s="190">
        <v>0.14285714285714285</v>
      </c>
      <c r="F64" s="195">
        <v>0.34693877551020408</v>
      </c>
      <c r="G64" s="195">
        <v>0.42857142857142855</v>
      </c>
      <c r="H64" s="195">
        <v>0.77551020408163251</v>
      </c>
      <c r="I64" s="197">
        <v>4.1224489795918364</v>
      </c>
      <c r="J64" s="191">
        <v>4</v>
      </c>
      <c r="K64" s="192">
        <v>49</v>
      </c>
      <c r="L64" s="193">
        <v>0</v>
      </c>
    </row>
    <row r="65" spans="1:12" x14ac:dyDescent="0.25">
      <c r="A65" s="26"/>
      <c r="B65" s="131" t="s">
        <v>82</v>
      </c>
      <c r="C65" s="33">
        <v>0</v>
      </c>
      <c r="D65" s="32">
        <v>0</v>
      </c>
      <c r="E65" s="32">
        <v>0</v>
      </c>
      <c r="F65" s="31">
        <v>0.42857142857142855</v>
      </c>
      <c r="G65" s="31">
        <v>0.5714285714285714</v>
      </c>
      <c r="H65" s="31">
        <v>1</v>
      </c>
      <c r="I65" s="30">
        <v>4.5714285714285712</v>
      </c>
      <c r="J65" s="29">
        <v>5</v>
      </c>
      <c r="K65" s="28">
        <v>7</v>
      </c>
      <c r="L65" s="101">
        <v>0</v>
      </c>
    </row>
    <row r="66" spans="1:12" x14ac:dyDescent="0.25">
      <c r="A66" s="26"/>
      <c r="B66" s="263" t="s">
        <v>81</v>
      </c>
      <c r="C66" s="217">
        <v>0</v>
      </c>
      <c r="D66" s="190">
        <v>0</v>
      </c>
      <c r="E66" s="190">
        <v>0</v>
      </c>
      <c r="F66" s="195">
        <v>0.5</v>
      </c>
      <c r="G66" s="195">
        <v>0.5</v>
      </c>
      <c r="H66" s="195">
        <v>1</v>
      </c>
      <c r="I66" s="197">
        <v>4.5</v>
      </c>
      <c r="J66" s="191">
        <v>4.5</v>
      </c>
      <c r="K66" s="192">
        <v>8</v>
      </c>
      <c r="L66" s="193">
        <v>0</v>
      </c>
    </row>
    <row r="67" spans="1:12" x14ac:dyDescent="0.25">
      <c r="A67" s="25"/>
      <c r="B67" s="132" t="s">
        <v>80</v>
      </c>
      <c r="C67" s="24">
        <v>0</v>
      </c>
      <c r="D67" s="23">
        <v>0</v>
      </c>
      <c r="E67" s="23">
        <v>5.5555555555555552E-2</v>
      </c>
      <c r="F67" s="22">
        <v>0.41666666666666674</v>
      </c>
      <c r="G67" s="22">
        <v>0.52777777777777779</v>
      </c>
      <c r="H67" s="22">
        <v>0.94444444444444453</v>
      </c>
      <c r="I67" s="21">
        <v>4.4722222222222214</v>
      </c>
      <c r="J67" s="20">
        <v>5</v>
      </c>
      <c r="K67" s="19">
        <v>36</v>
      </c>
      <c r="L67" s="102">
        <v>0</v>
      </c>
    </row>
    <row r="68" spans="1:12" x14ac:dyDescent="0.25">
      <c r="A68" s="46"/>
      <c r="B68" s="289" t="s">
        <v>270</v>
      </c>
      <c r="C68" s="276"/>
      <c r="D68" s="276"/>
      <c r="E68" s="276"/>
      <c r="F68" s="276"/>
      <c r="G68" s="276"/>
      <c r="H68" s="276"/>
      <c r="I68" s="276"/>
      <c r="J68" s="276"/>
      <c r="K68" s="276"/>
      <c r="L68" s="277"/>
    </row>
    <row r="69" spans="1:12" x14ac:dyDescent="0.25">
      <c r="A69" s="45"/>
      <c r="B69" s="129"/>
      <c r="C69" s="44" t="s">
        <v>264</v>
      </c>
      <c r="D69" s="80" t="s">
        <v>263</v>
      </c>
      <c r="E69" s="80" t="s">
        <v>262</v>
      </c>
      <c r="F69" s="82" t="s">
        <v>261</v>
      </c>
      <c r="G69" s="42" t="s">
        <v>260</v>
      </c>
      <c r="H69" s="85" t="s">
        <v>259</v>
      </c>
      <c r="I69" s="273" t="s">
        <v>90</v>
      </c>
      <c r="J69" s="274"/>
      <c r="K69" s="274"/>
      <c r="L69" s="275"/>
    </row>
    <row r="70" spans="1:12" ht="22.5" x14ac:dyDescent="0.25">
      <c r="A70" s="95" t="s">
        <v>89</v>
      </c>
      <c r="B70" s="130" t="s">
        <v>88</v>
      </c>
      <c r="C70" s="40">
        <v>0</v>
      </c>
      <c r="D70" s="39">
        <v>8.6142322097378279E-2</v>
      </c>
      <c r="E70" s="39">
        <v>0.20224719101123592</v>
      </c>
      <c r="F70" s="38">
        <v>0.37453183520599254</v>
      </c>
      <c r="G70" s="38">
        <v>0.3370786516853933</v>
      </c>
      <c r="H70" s="38">
        <v>0.71161048689138584</v>
      </c>
      <c r="I70" s="37">
        <v>3.9625468164794007</v>
      </c>
      <c r="J70" s="36">
        <v>4</v>
      </c>
      <c r="K70" s="35">
        <v>267</v>
      </c>
      <c r="L70" s="100">
        <v>0</v>
      </c>
    </row>
    <row r="71" spans="1:12" x14ac:dyDescent="0.25">
      <c r="A71" s="26"/>
      <c r="B71" s="263" t="s">
        <v>87</v>
      </c>
      <c r="C71" s="217">
        <v>0</v>
      </c>
      <c r="D71" s="190">
        <v>3.2258064516129031E-2</v>
      </c>
      <c r="E71" s="190">
        <v>0.12903225806451613</v>
      </c>
      <c r="F71" s="195">
        <v>0.32258064516129031</v>
      </c>
      <c r="G71" s="195">
        <v>0.5161290322580645</v>
      </c>
      <c r="H71" s="195">
        <v>0.83870967741935487</v>
      </c>
      <c r="I71" s="197">
        <v>4.32258064516129</v>
      </c>
      <c r="J71" s="191">
        <v>5</v>
      </c>
      <c r="K71" s="192">
        <v>31</v>
      </c>
      <c r="L71" s="193">
        <v>0</v>
      </c>
    </row>
    <row r="72" spans="1:12" x14ac:dyDescent="0.25">
      <c r="A72" s="26"/>
      <c r="B72" s="131" t="s">
        <v>86</v>
      </c>
      <c r="C72" s="33">
        <v>0</v>
      </c>
      <c r="D72" s="32">
        <v>5.6603773584905669E-2</v>
      </c>
      <c r="E72" s="32">
        <v>0.22641509433962267</v>
      </c>
      <c r="F72" s="31">
        <v>0.41509433962264153</v>
      </c>
      <c r="G72" s="31">
        <v>0.30188679245283018</v>
      </c>
      <c r="H72" s="31">
        <v>0.71698113207547176</v>
      </c>
      <c r="I72" s="30">
        <v>3.9622641509433958</v>
      </c>
      <c r="J72" s="29">
        <v>4</v>
      </c>
      <c r="K72" s="28">
        <v>53</v>
      </c>
      <c r="L72" s="101">
        <v>0</v>
      </c>
    </row>
    <row r="73" spans="1:12" x14ac:dyDescent="0.25">
      <c r="A73" s="26"/>
      <c r="B73" s="263" t="s">
        <v>85</v>
      </c>
      <c r="C73" s="217">
        <v>0</v>
      </c>
      <c r="D73" s="190">
        <v>4.2253521126760563E-2</v>
      </c>
      <c r="E73" s="190">
        <v>0.14084507042253522</v>
      </c>
      <c r="F73" s="195">
        <v>0.50704225352112675</v>
      </c>
      <c r="G73" s="195">
        <v>0.30985915492957744</v>
      </c>
      <c r="H73" s="195">
        <v>0.81690140845070414</v>
      </c>
      <c r="I73" s="197">
        <v>4.0845070422535228</v>
      </c>
      <c r="J73" s="191">
        <v>4</v>
      </c>
      <c r="K73" s="192">
        <v>71</v>
      </c>
      <c r="L73" s="193">
        <v>0</v>
      </c>
    </row>
    <row r="74" spans="1:12" x14ac:dyDescent="0.25">
      <c r="A74" s="26"/>
      <c r="B74" s="131" t="s">
        <v>84</v>
      </c>
      <c r="C74" s="33">
        <v>0</v>
      </c>
      <c r="D74" s="32">
        <v>8.3333333333333315E-2</v>
      </c>
      <c r="E74" s="32">
        <v>0</v>
      </c>
      <c r="F74" s="31">
        <v>0.33333333333333326</v>
      </c>
      <c r="G74" s="31">
        <v>0.58333333333333337</v>
      </c>
      <c r="H74" s="31">
        <v>0.91666666666666652</v>
      </c>
      <c r="I74" s="30">
        <v>4.4166666666666661</v>
      </c>
      <c r="J74" s="29">
        <v>5</v>
      </c>
      <c r="K74" s="28">
        <v>12</v>
      </c>
      <c r="L74" s="101">
        <v>0</v>
      </c>
    </row>
    <row r="75" spans="1:12" x14ac:dyDescent="0.25">
      <c r="A75" s="26"/>
      <c r="B75" s="263" t="s">
        <v>83</v>
      </c>
      <c r="C75" s="217">
        <v>0</v>
      </c>
      <c r="D75" s="190">
        <v>0.14285714285714285</v>
      </c>
      <c r="E75" s="190">
        <v>0.26530612244897961</v>
      </c>
      <c r="F75" s="195">
        <v>0.34693877551020408</v>
      </c>
      <c r="G75" s="195">
        <v>0.24489795918367346</v>
      </c>
      <c r="H75" s="195">
        <v>0.59183673469387754</v>
      </c>
      <c r="I75" s="197">
        <v>3.693877551020408</v>
      </c>
      <c r="J75" s="191">
        <v>4</v>
      </c>
      <c r="K75" s="192">
        <v>49</v>
      </c>
      <c r="L75" s="193">
        <v>0</v>
      </c>
    </row>
    <row r="76" spans="1:12" x14ac:dyDescent="0.25">
      <c r="A76" s="26"/>
      <c r="B76" s="131" t="s">
        <v>82</v>
      </c>
      <c r="C76" s="33">
        <v>0</v>
      </c>
      <c r="D76" s="32">
        <v>0.42857142857142855</v>
      </c>
      <c r="E76" s="32">
        <v>0.5714285714285714</v>
      </c>
      <c r="F76" s="31">
        <v>0</v>
      </c>
      <c r="G76" s="31">
        <v>0</v>
      </c>
      <c r="H76" s="31">
        <v>0</v>
      </c>
      <c r="I76" s="30">
        <v>2.5714285714285716</v>
      </c>
      <c r="J76" s="29">
        <v>3</v>
      </c>
      <c r="K76" s="28">
        <v>7</v>
      </c>
      <c r="L76" s="101">
        <v>0</v>
      </c>
    </row>
    <row r="77" spans="1:12" x14ac:dyDescent="0.25">
      <c r="A77" s="26"/>
      <c r="B77" s="263" t="s">
        <v>81</v>
      </c>
      <c r="C77" s="217">
        <v>0</v>
      </c>
      <c r="D77" s="190">
        <v>0</v>
      </c>
      <c r="E77" s="190">
        <v>0</v>
      </c>
      <c r="F77" s="195">
        <v>0.375</v>
      </c>
      <c r="G77" s="195">
        <v>0.625</v>
      </c>
      <c r="H77" s="195">
        <v>1</v>
      </c>
      <c r="I77" s="197">
        <v>4.625</v>
      </c>
      <c r="J77" s="191">
        <v>5</v>
      </c>
      <c r="K77" s="192">
        <v>8</v>
      </c>
      <c r="L77" s="193">
        <v>0</v>
      </c>
    </row>
    <row r="78" spans="1:12" x14ac:dyDescent="0.25">
      <c r="A78" s="25"/>
      <c r="B78" s="132" t="s">
        <v>80</v>
      </c>
      <c r="C78" s="24">
        <v>0</v>
      </c>
      <c r="D78" s="23">
        <v>0.1388888888888889</v>
      </c>
      <c r="E78" s="23">
        <v>0.30555555555555558</v>
      </c>
      <c r="F78" s="22">
        <v>0.22222222222222221</v>
      </c>
      <c r="G78" s="22">
        <v>0.33333333333333326</v>
      </c>
      <c r="H78" s="22">
        <v>0.55555555555555547</v>
      </c>
      <c r="I78" s="21">
        <v>3.7500000000000009</v>
      </c>
      <c r="J78" s="20">
        <v>4</v>
      </c>
      <c r="K78" s="19">
        <v>36</v>
      </c>
      <c r="L78" s="102">
        <v>0</v>
      </c>
    </row>
    <row r="79" spans="1:12" x14ac:dyDescent="0.25">
      <c r="A79" s="46"/>
      <c r="B79" s="289" t="s">
        <v>269</v>
      </c>
      <c r="C79" s="276"/>
      <c r="D79" s="276"/>
      <c r="E79" s="276"/>
      <c r="F79" s="276"/>
      <c r="G79" s="276"/>
      <c r="H79" s="276"/>
      <c r="I79" s="276"/>
      <c r="J79" s="276"/>
      <c r="K79" s="276"/>
      <c r="L79" s="277"/>
    </row>
    <row r="80" spans="1:12" x14ac:dyDescent="0.25">
      <c r="A80" s="45"/>
      <c r="B80" s="129"/>
      <c r="C80" s="44" t="s">
        <v>264</v>
      </c>
      <c r="D80" s="80" t="s">
        <v>263</v>
      </c>
      <c r="E80" s="80" t="s">
        <v>262</v>
      </c>
      <c r="F80" s="82" t="s">
        <v>261</v>
      </c>
      <c r="G80" s="42" t="s">
        <v>260</v>
      </c>
      <c r="H80" s="85" t="s">
        <v>259</v>
      </c>
      <c r="I80" s="312" t="s">
        <v>90</v>
      </c>
      <c r="J80" s="313"/>
      <c r="K80" s="313"/>
      <c r="L80" s="314"/>
    </row>
    <row r="81" spans="1:12" ht="22.5" x14ac:dyDescent="0.25">
      <c r="A81" s="95" t="s">
        <v>89</v>
      </c>
      <c r="B81" s="130" t="s">
        <v>88</v>
      </c>
      <c r="C81" s="40">
        <v>0</v>
      </c>
      <c r="D81" s="39">
        <v>2.2471910112359553E-2</v>
      </c>
      <c r="E81" s="39">
        <v>0.11610486891385768</v>
      </c>
      <c r="F81" s="38">
        <v>0.34082397003745318</v>
      </c>
      <c r="G81" s="38">
        <v>0.52059925093632964</v>
      </c>
      <c r="H81" s="38">
        <v>0.86142322097378288</v>
      </c>
      <c r="I81" s="37">
        <v>4.3595505617977501</v>
      </c>
      <c r="J81" s="36">
        <v>5</v>
      </c>
      <c r="K81" s="35">
        <v>267</v>
      </c>
      <c r="L81" s="100">
        <v>0</v>
      </c>
    </row>
    <row r="82" spans="1:12" x14ac:dyDescent="0.25">
      <c r="A82" s="26"/>
      <c r="B82" s="263" t="s">
        <v>87</v>
      </c>
      <c r="C82" s="217">
        <v>0</v>
      </c>
      <c r="D82" s="190">
        <v>0</v>
      </c>
      <c r="E82" s="190">
        <v>0.12903225806451613</v>
      </c>
      <c r="F82" s="195">
        <v>0.29032258064516131</v>
      </c>
      <c r="G82" s="195">
        <v>0.58064516129032262</v>
      </c>
      <c r="H82" s="195">
        <v>0.87096774193548399</v>
      </c>
      <c r="I82" s="197">
        <v>4.4516129032258061</v>
      </c>
      <c r="J82" s="191">
        <v>5</v>
      </c>
      <c r="K82" s="192">
        <v>31</v>
      </c>
      <c r="L82" s="193">
        <v>0</v>
      </c>
    </row>
    <row r="83" spans="1:12" x14ac:dyDescent="0.25">
      <c r="A83" s="26"/>
      <c r="B83" s="131" t="s">
        <v>86</v>
      </c>
      <c r="C83" s="33">
        <v>0</v>
      </c>
      <c r="D83" s="32">
        <v>1.8867924528301886E-2</v>
      </c>
      <c r="E83" s="32">
        <v>0.13207547169811321</v>
      </c>
      <c r="F83" s="31">
        <v>0.28301886792452829</v>
      </c>
      <c r="G83" s="31">
        <v>0.56603773584905659</v>
      </c>
      <c r="H83" s="31">
        <v>0.84905660377358483</v>
      </c>
      <c r="I83" s="30">
        <v>4.396226415094338</v>
      </c>
      <c r="J83" s="29">
        <v>5</v>
      </c>
      <c r="K83" s="28">
        <v>53</v>
      </c>
      <c r="L83" s="101">
        <v>0</v>
      </c>
    </row>
    <row r="84" spans="1:12" x14ac:dyDescent="0.25">
      <c r="A84" s="26"/>
      <c r="B84" s="263" t="s">
        <v>85</v>
      </c>
      <c r="C84" s="217">
        <v>0</v>
      </c>
      <c r="D84" s="190">
        <v>5.6338028169014093E-2</v>
      </c>
      <c r="E84" s="190">
        <v>0.19718309859154928</v>
      </c>
      <c r="F84" s="195">
        <v>0.40845070422535218</v>
      </c>
      <c r="G84" s="195">
        <v>0.3380281690140845</v>
      </c>
      <c r="H84" s="195">
        <v>0.74647887323943662</v>
      </c>
      <c r="I84" s="197">
        <v>4.0281690140845061</v>
      </c>
      <c r="J84" s="191">
        <v>4</v>
      </c>
      <c r="K84" s="192">
        <v>71</v>
      </c>
      <c r="L84" s="193">
        <v>0</v>
      </c>
    </row>
    <row r="85" spans="1:12" x14ac:dyDescent="0.25">
      <c r="A85" s="26"/>
      <c r="B85" s="131" t="s">
        <v>84</v>
      </c>
      <c r="C85" s="33">
        <v>0</v>
      </c>
      <c r="D85" s="32">
        <v>0</v>
      </c>
      <c r="E85" s="32">
        <v>0</v>
      </c>
      <c r="F85" s="31">
        <v>0.33333333333333326</v>
      </c>
      <c r="G85" s="31">
        <v>0.66666666666666652</v>
      </c>
      <c r="H85" s="31">
        <v>0.99999999999999989</v>
      </c>
      <c r="I85" s="30">
        <v>4.666666666666667</v>
      </c>
      <c r="J85" s="29">
        <v>5</v>
      </c>
      <c r="K85" s="28">
        <v>12</v>
      </c>
      <c r="L85" s="101">
        <v>0</v>
      </c>
    </row>
    <row r="86" spans="1:12" x14ac:dyDescent="0.25">
      <c r="A86" s="26"/>
      <c r="B86" s="263" t="s">
        <v>83</v>
      </c>
      <c r="C86" s="217">
        <v>0</v>
      </c>
      <c r="D86" s="190">
        <v>2.0408163265306124E-2</v>
      </c>
      <c r="E86" s="190">
        <v>6.1224489795918366E-2</v>
      </c>
      <c r="F86" s="195">
        <v>0.38775510204081631</v>
      </c>
      <c r="G86" s="195">
        <v>0.53061224489795922</v>
      </c>
      <c r="H86" s="195">
        <v>0.91836734693877564</v>
      </c>
      <c r="I86" s="197">
        <v>4.428571428571427</v>
      </c>
      <c r="J86" s="191">
        <v>5</v>
      </c>
      <c r="K86" s="192">
        <v>49</v>
      </c>
      <c r="L86" s="193">
        <v>0</v>
      </c>
    </row>
    <row r="87" spans="1:12" x14ac:dyDescent="0.25">
      <c r="A87" s="26"/>
      <c r="B87" s="131" t="s">
        <v>82</v>
      </c>
      <c r="C87" s="33">
        <v>0</v>
      </c>
      <c r="D87" s="32">
        <v>0</v>
      </c>
      <c r="E87" s="32">
        <v>0</v>
      </c>
      <c r="F87" s="31">
        <v>0.2857142857142857</v>
      </c>
      <c r="G87" s="31">
        <v>0.7142857142857143</v>
      </c>
      <c r="H87" s="31">
        <v>1</v>
      </c>
      <c r="I87" s="30">
        <v>4.7142857142857135</v>
      </c>
      <c r="J87" s="29">
        <v>5</v>
      </c>
      <c r="K87" s="28">
        <v>7</v>
      </c>
      <c r="L87" s="101">
        <v>0</v>
      </c>
    </row>
    <row r="88" spans="1:12" x14ac:dyDescent="0.25">
      <c r="A88" s="26"/>
      <c r="B88" s="263" t="s">
        <v>81</v>
      </c>
      <c r="C88" s="217">
        <v>0</v>
      </c>
      <c r="D88" s="190">
        <v>0</v>
      </c>
      <c r="E88" s="190">
        <v>0</v>
      </c>
      <c r="F88" s="195">
        <v>0.25</v>
      </c>
      <c r="G88" s="195">
        <v>0.75</v>
      </c>
      <c r="H88" s="195">
        <v>1</v>
      </c>
      <c r="I88" s="197">
        <v>4.75</v>
      </c>
      <c r="J88" s="191">
        <v>5</v>
      </c>
      <c r="K88" s="192">
        <v>8</v>
      </c>
      <c r="L88" s="193">
        <v>0</v>
      </c>
    </row>
    <row r="89" spans="1:12" x14ac:dyDescent="0.25">
      <c r="A89" s="25"/>
      <c r="B89" s="132" t="s">
        <v>80</v>
      </c>
      <c r="C89" s="24">
        <v>0</v>
      </c>
      <c r="D89" s="23">
        <v>0</v>
      </c>
      <c r="E89" s="23">
        <v>8.3333333333333315E-2</v>
      </c>
      <c r="F89" s="22">
        <v>0.30555555555555558</v>
      </c>
      <c r="G89" s="22">
        <v>0.61111111111111116</v>
      </c>
      <c r="H89" s="22">
        <v>0.91666666666666674</v>
      </c>
      <c r="I89" s="21">
        <v>4.5277777777777786</v>
      </c>
      <c r="J89" s="20">
        <v>5</v>
      </c>
      <c r="K89" s="19">
        <v>36</v>
      </c>
      <c r="L89" s="102">
        <v>0</v>
      </c>
    </row>
    <row r="90" spans="1:12" x14ac:dyDescent="0.25">
      <c r="A90" s="46"/>
      <c r="B90" s="289" t="s">
        <v>268</v>
      </c>
      <c r="C90" s="276"/>
      <c r="D90" s="276"/>
      <c r="E90" s="276"/>
      <c r="F90" s="276"/>
      <c r="G90" s="276"/>
      <c r="H90" s="276"/>
      <c r="I90" s="276"/>
      <c r="J90" s="276"/>
      <c r="K90" s="276"/>
      <c r="L90" s="277"/>
    </row>
    <row r="91" spans="1:12" x14ac:dyDescent="0.25">
      <c r="A91" s="45"/>
      <c r="B91" s="129"/>
      <c r="C91" s="44" t="s">
        <v>264</v>
      </c>
      <c r="D91" s="80" t="s">
        <v>263</v>
      </c>
      <c r="E91" s="80" t="s">
        <v>262</v>
      </c>
      <c r="F91" s="82" t="s">
        <v>261</v>
      </c>
      <c r="G91" s="42" t="s">
        <v>260</v>
      </c>
      <c r="H91" s="85" t="s">
        <v>259</v>
      </c>
      <c r="I91" s="312" t="s">
        <v>90</v>
      </c>
      <c r="J91" s="313"/>
      <c r="K91" s="313"/>
      <c r="L91" s="314"/>
    </row>
    <row r="92" spans="1:12" ht="22.5" x14ac:dyDescent="0.25">
      <c r="A92" s="95" t="s">
        <v>89</v>
      </c>
      <c r="B92" s="130" t="s">
        <v>88</v>
      </c>
      <c r="C92" s="40">
        <v>0</v>
      </c>
      <c r="D92" s="39">
        <v>2.9962546816479405E-2</v>
      </c>
      <c r="E92" s="39">
        <v>0.11985018726591762</v>
      </c>
      <c r="F92" s="38">
        <v>0.34456928838951312</v>
      </c>
      <c r="G92" s="38">
        <v>0.5056179775280899</v>
      </c>
      <c r="H92" s="38">
        <v>0.85018726591760296</v>
      </c>
      <c r="I92" s="37">
        <v>4.3258426966292136</v>
      </c>
      <c r="J92" s="36">
        <v>5</v>
      </c>
      <c r="K92" s="35">
        <v>267</v>
      </c>
      <c r="L92" s="100">
        <v>0</v>
      </c>
    </row>
    <row r="93" spans="1:12" x14ac:dyDescent="0.25">
      <c r="A93" s="26"/>
      <c r="B93" s="263" t="s">
        <v>87</v>
      </c>
      <c r="C93" s="217">
        <v>0</v>
      </c>
      <c r="D93" s="190">
        <v>0</v>
      </c>
      <c r="E93" s="190">
        <v>9.6774193548387094E-2</v>
      </c>
      <c r="F93" s="195">
        <v>0.32258064516129031</v>
      </c>
      <c r="G93" s="195">
        <v>0.58064516129032262</v>
      </c>
      <c r="H93" s="195">
        <v>0.90322580645161299</v>
      </c>
      <c r="I93" s="197">
        <v>4.4838709677419351</v>
      </c>
      <c r="J93" s="191">
        <v>5</v>
      </c>
      <c r="K93" s="192">
        <v>31</v>
      </c>
      <c r="L93" s="193">
        <v>0</v>
      </c>
    </row>
    <row r="94" spans="1:12" x14ac:dyDescent="0.25">
      <c r="A94" s="26"/>
      <c r="B94" s="131" t="s">
        <v>86</v>
      </c>
      <c r="C94" s="33">
        <v>0</v>
      </c>
      <c r="D94" s="32">
        <v>3.7735849056603772E-2</v>
      </c>
      <c r="E94" s="32">
        <v>0.11320754716981134</v>
      </c>
      <c r="F94" s="31">
        <v>0.32075471698113206</v>
      </c>
      <c r="G94" s="31">
        <v>0.52830188679245282</v>
      </c>
      <c r="H94" s="31">
        <v>0.84905660377358483</v>
      </c>
      <c r="I94" s="30">
        <v>4.3396226415094326</v>
      </c>
      <c r="J94" s="29">
        <v>5</v>
      </c>
      <c r="K94" s="28">
        <v>53</v>
      </c>
      <c r="L94" s="101">
        <v>0</v>
      </c>
    </row>
    <row r="95" spans="1:12" x14ac:dyDescent="0.25">
      <c r="A95" s="26"/>
      <c r="B95" s="263" t="s">
        <v>85</v>
      </c>
      <c r="C95" s="217">
        <v>0</v>
      </c>
      <c r="D95" s="190">
        <v>5.6338028169014093E-2</v>
      </c>
      <c r="E95" s="190">
        <v>0.21126760563380281</v>
      </c>
      <c r="F95" s="195">
        <v>0.38028169014084506</v>
      </c>
      <c r="G95" s="195">
        <v>0.352112676056338</v>
      </c>
      <c r="H95" s="195">
        <v>0.73239436619718301</v>
      </c>
      <c r="I95" s="197">
        <v>4.028169014084507</v>
      </c>
      <c r="J95" s="191">
        <v>4</v>
      </c>
      <c r="K95" s="192">
        <v>71</v>
      </c>
      <c r="L95" s="193">
        <v>0</v>
      </c>
    </row>
    <row r="96" spans="1:12" x14ac:dyDescent="0.25">
      <c r="A96" s="26"/>
      <c r="B96" s="131" t="s">
        <v>84</v>
      </c>
      <c r="C96" s="33">
        <v>0</v>
      </c>
      <c r="D96" s="32">
        <v>8.3333333333333315E-2</v>
      </c>
      <c r="E96" s="32">
        <v>0</v>
      </c>
      <c r="F96" s="31">
        <v>0.33333333333333326</v>
      </c>
      <c r="G96" s="31">
        <v>0.58333333333333337</v>
      </c>
      <c r="H96" s="31">
        <v>0.91666666666666652</v>
      </c>
      <c r="I96" s="30">
        <v>4.4166666666666661</v>
      </c>
      <c r="J96" s="29">
        <v>5</v>
      </c>
      <c r="K96" s="28">
        <v>12</v>
      </c>
      <c r="L96" s="101">
        <v>0</v>
      </c>
    </row>
    <row r="97" spans="1:12" x14ac:dyDescent="0.25">
      <c r="A97" s="26"/>
      <c r="B97" s="263" t="s">
        <v>83</v>
      </c>
      <c r="C97" s="217">
        <v>0</v>
      </c>
      <c r="D97" s="190">
        <v>2.0408163265306124E-2</v>
      </c>
      <c r="E97" s="190">
        <v>8.1632653061224497E-2</v>
      </c>
      <c r="F97" s="195">
        <v>0.36734693877551022</v>
      </c>
      <c r="G97" s="195">
        <v>0.53061224489795922</v>
      </c>
      <c r="H97" s="195">
        <v>0.89795918367346939</v>
      </c>
      <c r="I97" s="197">
        <v>4.4081632653061211</v>
      </c>
      <c r="J97" s="191">
        <v>5</v>
      </c>
      <c r="K97" s="192">
        <v>49</v>
      </c>
      <c r="L97" s="193">
        <v>0</v>
      </c>
    </row>
    <row r="98" spans="1:12" x14ac:dyDescent="0.25">
      <c r="A98" s="26"/>
      <c r="B98" s="131" t="s">
        <v>82</v>
      </c>
      <c r="C98" s="33">
        <v>0</v>
      </c>
      <c r="D98" s="32">
        <v>0</v>
      </c>
      <c r="E98" s="32">
        <v>0.2857142857142857</v>
      </c>
      <c r="F98" s="31">
        <v>0.2857142857142857</v>
      </c>
      <c r="G98" s="31">
        <v>0.42857142857142855</v>
      </c>
      <c r="H98" s="31">
        <v>0.71428571428571419</v>
      </c>
      <c r="I98" s="30">
        <v>4.1428571428571432</v>
      </c>
      <c r="J98" s="29">
        <v>4</v>
      </c>
      <c r="K98" s="28">
        <v>7</v>
      </c>
      <c r="L98" s="101">
        <v>0</v>
      </c>
    </row>
    <row r="99" spans="1:12" x14ac:dyDescent="0.25">
      <c r="A99" s="26"/>
      <c r="B99" s="263" t="s">
        <v>81</v>
      </c>
      <c r="C99" s="217">
        <v>0</v>
      </c>
      <c r="D99" s="190">
        <v>0</v>
      </c>
      <c r="E99" s="190">
        <v>0</v>
      </c>
      <c r="F99" s="195">
        <v>0.375</v>
      </c>
      <c r="G99" s="195">
        <v>0.625</v>
      </c>
      <c r="H99" s="195">
        <v>1</v>
      </c>
      <c r="I99" s="197">
        <v>4.625</v>
      </c>
      <c r="J99" s="191">
        <v>5</v>
      </c>
      <c r="K99" s="192">
        <v>8</v>
      </c>
      <c r="L99" s="193">
        <v>0</v>
      </c>
    </row>
    <row r="100" spans="1:12" x14ac:dyDescent="0.25">
      <c r="A100" s="25"/>
      <c r="B100" s="132" t="s">
        <v>80</v>
      </c>
      <c r="C100" s="24">
        <v>0</v>
      </c>
      <c r="D100" s="23">
        <v>0</v>
      </c>
      <c r="E100" s="23">
        <v>5.5555555555555552E-2</v>
      </c>
      <c r="F100" s="22">
        <v>0.30555555555555558</v>
      </c>
      <c r="G100" s="22">
        <v>0.63888888888888884</v>
      </c>
      <c r="H100" s="22">
        <v>0.94444444444444442</v>
      </c>
      <c r="I100" s="21">
        <v>4.583333333333333</v>
      </c>
      <c r="J100" s="20">
        <v>5</v>
      </c>
      <c r="K100" s="19">
        <v>36</v>
      </c>
      <c r="L100" s="102">
        <v>0</v>
      </c>
    </row>
    <row r="101" spans="1:12" x14ac:dyDescent="0.25">
      <c r="A101" s="46"/>
      <c r="B101" s="289" t="s">
        <v>267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7"/>
    </row>
    <row r="102" spans="1:12" x14ac:dyDescent="0.25">
      <c r="A102" s="45"/>
      <c r="B102" s="145"/>
      <c r="C102" s="44" t="s">
        <v>264</v>
      </c>
      <c r="D102" s="80" t="s">
        <v>263</v>
      </c>
      <c r="E102" s="80" t="s">
        <v>262</v>
      </c>
      <c r="F102" s="82" t="s">
        <v>261</v>
      </c>
      <c r="G102" s="42" t="s">
        <v>260</v>
      </c>
      <c r="H102" s="85" t="s">
        <v>259</v>
      </c>
      <c r="I102" s="312" t="s">
        <v>90</v>
      </c>
      <c r="J102" s="313"/>
      <c r="K102" s="313"/>
      <c r="L102" s="314"/>
    </row>
    <row r="103" spans="1:12" ht="22.5" x14ac:dyDescent="0.25">
      <c r="A103" s="146" t="s">
        <v>89</v>
      </c>
      <c r="B103" s="41" t="s">
        <v>88</v>
      </c>
      <c r="C103" s="40">
        <v>3.7453183520599256E-3</v>
      </c>
      <c r="D103" s="39">
        <v>4.1198501872659173E-2</v>
      </c>
      <c r="E103" s="39">
        <v>0.11610486891385768</v>
      </c>
      <c r="F103" s="38">
        <v>0.3146067415730337</v>
      </c>
      <c r="G103" s="38">
        <v>0.52434456928838946</v>
      </c>
      <c r="H103" s="38">
        <v>0.83895131086142316</v>
      </c>
      <c r="I103" s="37">
        <v>4.3146067415730363</v>
      </c>
      <c r="J103" s="36">
        <v>5</v>
      </c>
      <c r="K103" s="35">
        <v>267</v>
      </c>
      <c r="L103" s="100">
        <v>0</v>
      </c>
    </row>
    <row r="104" spans="1:12" x14ac:dyDescent="0.25">
      <c r="A104" s="147"/>
      <c r="B104" s="194" t="s">
        <v>87</v>
      </c>
      <c r="C104" s="217">
        <v>0</v>
      </c>
      <c r="D104" s="190">
        <v>3.2258064516129031E-2</v>
      </c>
      <c r="E104" s="190">
        <v>9.6774193548387094E-2</v>
      </c>
      <c r="F104" s="195">
        <v>0.19354838709677419</v>
      </c>
      <c r="G104" s="195">
        <v>0.67741935483870963</v>
      </c>
      <c r="H104" s="195">
        <v>0.87096774193548387</v>
      </c>
      <c r="I104" s="197">
        <v>4.5161290322580649</v>
      </c>
      <c r="J104" s="191">
        <v>5</v>
      </c>
      <c r="K104" s="192">
        <v>31</v>
      </c>
      <c r="L104" s="193">
        <v>0</v>
      </c>
    </row>
    <row r="105" spans="1:12" x14ac:dyDescent="0.25">
      <c r="A105" s="147"/>
      <c r="B105" s="26" t="s">
        <v>86</v>
      </c>
      <c r="C105" s="33">
        <v>0</v>
      </c>
      <c r="D105" s="32">
        <v>1.8867924528301886E-2</v>
      </c>
      <c r="E105" s="32">
        <v>5.6603773584905669E-2</v>
      </c>
      <c r="F105" s="31">
        <v>0.30188679245283018</v>
      </c>
      <c r="G105" s="31">
        <v>0.62264150943396224</v>
      </c>
      <c r="H105" s="31">
        <v>0.92452830188679247</v>
      </c>
      <c r="I105" s="30">
        <v>4.5283018867924545</v>
      </c>
      <c r="J105" s="29">
        <v>5</v>
      </c>
      <c r="K105" s="28">
        <v>53</v>
      </c>
      <c r="L105" s="101">
        <v>0</v>
      </c>
    </row>
    <row r="106" spans="1:12" x14ac:dyDescent="0.25">
      <c r="A106" s="147"/>
      <c r="B106" s="194" t="s">
        <v>85</v>
      </c>
      <c r="C106" s="217">
        <v>1.4084507042253523E-2</v>
      </c>
      <c r="D106" s="190">
        <v>7.0422535211267609E-2</v>
      </c>
      <c r="E106" s="190">
        <v>0.22535211267605637</v>
      </c>
      <c r="F106" s="195">
        <v>0.29577464788732394</v>
      </c>
      <c r="G106" s="195">
        <v>0.39436619718309857</v>
      </c>
      <c r="H106" s="195">
        <v>0.69014084507042239</v>
      </c>
      <c r="I106" s="197">
        <v>3.9859154929577465</v>
      </c>
      <c r="J106" s="191">
        <v>4</v>
      </c>
      <c r="K106" s="192">
        <v>71</v>
      </c>
      <c r="L106" s="193">
        <v>0</v>
      </c>
    </row>
    <row r="107" spans="1:12" x14ac:dyDescent="0.25">
      <c r="A107" s="147"/>
      <c r="B107" s="26" t="s">
        <v>84</v>
      </c>
      <c r="C107" s="33">
        <v>0</v>
      </c>
      <c r="D107" s="32">
        <v>0</v>
      </c>
      <c r="E107" s="32">
        <v>8.3333333333333315E-2</v>
      </c>
      <c r="F107" s="31">
        <v>0.41666666666666674</v>
      </c>
      <c r="G107" s="31">
        <v>0.5</v>
      </c>
      <c r="H107" s="31">
        <v>0.91666666666666674</v>
      </c>
      <c r="I107" s="30">
        <v>4.416666666666667</v>
      </c>
      <c r="J107" s="29">
        <v>4.5</v>
      </c>
      <c r="K107" s="28">
        <v>12</v>
      </c>
      <c r="L107" s="101">
        <v>0</v>
      </c>
    </row>
    <row r="108" spans="1:12" x14ac:dyDescent="0.25">
      <c r="A108" s="147"/>
      <c r="B108" s="194" t="s">
        <v>83</v>
      </c>
      <c r="C108" s="217">
        <v>0</v>
      </c>
      <c r="D108" s="190">
        <v>4.0816326530612249E-2</v>
      </c>
      <c r="E108" s="190">
        <v>4.0816326530612249E-2</v>
      </c>
      <c r="F108" s="195">
        <v>0.36734693877551022</v>
      </c>
      <c r="G108" s="195">
        <v>0.55102040816326525</v>
      </c>
      <c r="H108" s="195">
        <v>0.91836734693877542</v>
      </c>
      <c r="I108" s="197">
        <v>4.4285714285714279</v>
      </c>
      <c r="J108" s="191">
        <v>5</v>
      </c>
      <c r="K108" s="192">
        <v>49</v>
      </c>
      <c r="L108" s="193">
        <v>0</v>
      </c>
    </row>
    <row r="109" spans="1:12" x14ac:dyDescent="0.25">
      <c r="A109" s="147"/>
      <c r="B109" s="26" t="s">
        <v>82</v>
      </c>
      <c r="C109" s="33">
        <v>0</v>
      </c>
      <c r="D109" s="32">
        <v>0</v>
      </c>
      <c r="E109" s="32">
        <v>0.5714285714285714</v>
      </c>
      <c r="F109" s="31">
        <v>0.14285714285714285</v>
      </c>
      <c r="G109" s="31">
        <v>0.2857142857142857</v>
      </c>
      <c r="H109" s="31">
        <v>0.42857142857142855</v>
      </c>
      <c r="I109" s="30">
        <v>3.7142857142857144</v>
      </c>
      <c r="J109" s="29">
        <v>3</v>
      </c>
      <c r="K109" s="28">
        <v>7</v>
      </c>
      <c r="L109" s="101">
        <v>0</v>
      </c>
    </row>
    <row r="110" spans="1:12" x14ac:dyDescent="0.25">
      <c r="A110" s="147"/>
      <c r="B110" s="194" t="s">
        <v>81</v>
      </c>
      <c r="C110" s="217">
        <v>0</v>
      </c>
      <c r="D110" s="190">
        <v>0.125</v>
      </c>
      <c r="E110" s="190">
        <v>0.125</v>
      </c>
      <c r="F110" s="195">
        <v>0.375</v>
      </c>
      <c r="G110" s="195">
        <v>0.375</v>
      </c>
      <c r="H110" s="195">
        <v>0.75</v>
      </c>
      <c r="I110" s="197">
        <v>4</v>
      </c>
      <c r="J110" s="191">
        <v>4</v>
      </c>
      <c r="K110" s="192">
        <v>8</v>
      </c>
      <c r="L110" s="193">
        <v>0</v>
      </c>
    </row>
    <row r="111" spans="1:12" x14ac:dyDescent="0.25">
      <c r="A111" s="148"/>
      <c r="B111" s="25" t="s">
        <v>80</v>
      </c>
      <c r="C111" s="24">
        <v>0</v>
      </c>
      <c r="D111" s="23">
        <v>2.7777777777777776E-2</v>
      </c>
      <c r="E111" s="23">
        <v>2.7777777777777776E-2</v>
      </c>
      <c r="F111" s="22">
        <v>0.38888888888888895</v>
      </c>
      <c r="G111" s="22">
        <v>0.55555555555555558</v>
      </c>
      <c r="H111" s="22">
        <v>0.94444444444444453</v>
      </c>
      <c r="I111" s="21">
        <v>4.4722222222222214</v>
      </c>
      <c r="J111" s="20">
        <v>5</v>
      </c>
      <c r="K111" s="19">
        <v>36</v>
      </c>
      <c r="L111" s="102">
        <v>0</v>
      </c>
    </row>
    <row r="112" spans="1:12" x14ac:dyDescent="0.25">
      <c r="A112" s="46"/>
      <c r="B112" s="289" t="s">
        <v>266</v>
      </c>
      <c r="C112" s="276"/>
      <c r="D112" s="276"/>
      <c r="E112" s="276"/>
      <c r="F112" s="276"/>
      <c r="G112" s="276"/>
      <c r="H112" s="276"/>
      <c r="I112" s="276"/>
      <c r="J112" s="276"/>
      <c r="K112" s="276"/>
      <c r="L112" s="277"/>
    </row>
    <row r="113" spans="1:12" x14ac:dyDescent="0.25">
      <c r="A113" s="45"/>
      <c r="B113" s="145"/>
      <c r="C113" s="44" t="s">
        <v>264</v>
      </c>
      <c r="D113" s="80" t="s">
        <v>263</v>
      </c>
      <c r="E113" s="80" t="s">
        <v>262</v>
      </c>
      <c r="F113" s="82" t="s">
        <v>261</v>
      </c>
      <c r="G113" s="42" t="s">
        <v>260</v>
      </c>
      <c r="H113" s="85" t="s">
        <v>259</v>
      </c>
      <c r="I113" s="312" t="s">
        <v>90</v>
      </c>
      <c r="J113" s="313"/>
      <c r="K113" s="313"/>
      <c r="L113" s="314"/>
    </row>
    <row r="114" spans="1:12" ht="22.5" x14ac:dyDescent="0.25">
      <c r="A114" s="146" t="s">
        <v>89</v>
      </c>
      <c r="B114" s="41" t="s">
        <v>88</v>
      </c>
      <c r="C114" s="40">
        <v>7.4906367041198511E-3</v>
      </c>
      <c r="D114" s="39">
        <v>4.8689138576779027E-2</v>
      </c>
      <c r="E114" s="39">
        <v>0.14981273408239701</v>
      </c>
      <c r="F114" s="38">
        <v>0.34456928838951312</v>
      </c>
      <c r="G114" s="38">
        <v>0.449438202247191</v>
      </c>
      <c r="H114" s="38">
        <v>0.79400749063670417</v>
      </c>
      <c r="I114" s="37">
        <v>4.1797752808988742</v>
      </c>
      <c r="J114" s="36">
        <v>4</v>
      </c>
      <c r="K114" s="35">
        <v>267</v>
      </c>
      <c r="L114" s="100">
        <v>0</v>
      </c>
    </row>
    <row r="115" spans="1:12" x14ac:dyDescent="0.25">
      <c r="A115" s="147"/>
      <c r="B115" s="194" t="s">
        <v>87</v>
      </c>
      <c r="C115" s="217">
        <v>0</v>
      </c>
      <c r="D115" s="190">
        <v>3.2258064516129031E-2</v>
      </c>
      <c r="E115" s="190">
        <v>0.19354838709677419</v>
      </c>
      <c r="F115" s="195">
        <v>0.19354838709677419</v>
      </c>
      <c r="G115" s="195">
        <v>0.58064516129032262</v>
      </c>
      <c r="H115" s="195">
        <v>0.77419354838709675</v>
      </c>
      <c r="I115" s="197">
        <v>4.32258064516129</v>
      </c>
      <c r="J115" s="191">
        <v>5</v>
      </c>
      <c r="K115" s="192">
        <v>31</v>
      </c>
      <c r="L115" s="193">
        <v>0</v>
      </c>
    </row>
    <row r="116" spans="1:12" x14ac:dyDescent="0.25">
      <c r="A116" s="147"/>
      <c r="B116" s="26" t="s">
        <v>86</v>
      </c>
      <c r="C116" s="33">
        <v>0</v>
      </c>
      <c r="D116" s="32">
        <v>3.7735849056603772E-2</v>
      </c>
      <c r="E116" s="32">
        <v>9.4339622641509441E-2</v>
      </c>
      <c r="F116" s="31">
        <v>0.339622641509434</v>
      </c>
      <c r="G116" s="31">
        <v>0.52830188679245282</v>
      </c>
      <c r="H116" s="31">
        <v>0.86792452830188682</v>
      </c>
      <c r="I116" s="30">
        <v>4.3584905660377373</v>
      </c>
      <c r="J116" s="29">
        <v>5</v>
      </c>
      <c r="K116" s="28">
        <v>53</v>
      </c>
      <c r="L116" s="101">
        <v>0</v>
      </c>
    </row>
    <row r="117" spans="1:12" x14ac:dyDescent="0.25">
      <c r="A117" s="147"/>
      <c r="B117" s="194" t="s">
        <v>85</v>
      </c>
      <c r="C117" s="217">
        <v>2.8169014084507046E-2</v>
      </c>
      <c r="D117" s="190">
        <v>7.0422535211267609E-2</v>
      </c>
      <c r="E117" s="190">
        <v>0.22535211267605637</v>
      </c>
      <c r="F117" s="195">
        <v>0.352112676056338</v>
      </c>
      <c r="G117" s="195">
        <v>0.32394366197183105</v>
      </c>
      <c r="H117" s="195">
        <v>0.676056338028169</v>
      </c>
      <c r="I117" s="197">
        <v>3.8732394366197189</v>
      </c>
      <c r="J117" s="191">
        <v>4</v>
      </c>
      <c r="K117" s="192">
        <v>71</v>
      </c>
      <c r="L117" s="193">
        <v>0</v>
      </c>
    </row>
    <row r="118" spans="1:12" x14ac:dyDescent="0.25">
      <c r="A118" s="147"/>
      <c r="B118" s="26" t="s">
        <v>84</v>
      </c>
      <c r="C118" s="33">
        <v>0</v>
      </c>
      <c r="D118" s="32">
        <v>0</v>
      </c>
      <c r="E118" s="32">
        <v>8.3333333333333315E-2</v>
      </c>
      <c r="F118" s="31">
        <v>0.33333333333333326</v>
      </c>
      <c r="G118" s="31">
        <v>0.58333333333333337</v>
      </c>
      <c r="H118" s="31">
        <v>0.91666666666666652</v>
      </c>
      <c r="I118" s="30">
        <v>4.5</v>
      </c>
      <c r="J118" s="29">
        <v>5</v>
      </c>
      <c r="K118" s="28">
        <v>12</v>
      </c>
      <c r="L118" s="101">
        <v>0</v>
      </c>
    </row>
    <row r="119" spans="1:12" x14ac:dyDescent="0.25">
      <c r="A119" s="147"/>
      <c r="B119" s="194" t="s">
        <v>83</v>
      </c>
      <c r="C119" s="217">
        <v>0</v>
      </c>
      <c r="D119" s="190">
        <v>8.1632653061224497E-2</v>
      </c>
      <c r="E119" s="190">
        <v>0.12244897959183673</v>
      </c>
      <c r="F119" s="195">
        <v>0.44897959183673469</v>
      </c>
      <c r="G119" s="195">
        <v>0.34693877551020408</v>
      </c>
      <c r="H119" s="195">
        <v>0.79591836734693888</v>
      </c>
      <c r="I119" s="197">
        <v>4.0612244897959187</v>
      </c>
      <c r="J119" s="191">
        <v>4</v>
      </c>
      <c r="K119" s="192">
        <v>49</v>
      </c>
      <c r="L119" s="193">
        <v>0</v>
      </c>
    </row>
    <row r="120" spans="1:12" x14ac:dyDescent="0.25">
      <c r="A120" s="147"/>
      <c r="B120" s="26" t="s">
        <v>82</v>
      </c>
      <c r="C120" s="33">
        <v>0</v>
      </c>
      <c r="D120" s="32">
        <v>0</v>
      </c>
      <c r="E120" s="32">
        <v>0</v>
      </c>
      <c r="F120" s="31">
        <v>0.2857142857142857</v>
      </c>
      <c r="G120" s="31">
        <v>0.7142857142857143</v>
      </c>
      <c r="H120" s="31">
        <v>1</v>
      </c>
      <c r="I120" s="30">
        <v>4.7142857142857135</v>
      </c>
      <c r="J120" s="29">
        <v>5</v>
      </c>
      <c r="K120" s="28">
        <v>7</v>
      </c>
      <c r="L120" s="101">
        <v>0</v>
      </c>
    </row>
    <row r="121" spans="1:12" x14ac:dyDescent="0.25">
      <c r="A121" s="147"/>
      <c r="B121" s="194" t="s">
        <v>81</v>
      </c>
      <c r="C121" s="217">
        <v>0</v>
      </c>
      <c r="D121" s="190">
        <v>0.125</v>
      </c>
      <c r="E121" s="190">
        <v>0.125</v>
      </c>
      <c r="F121" s="195">
        <v>0.25</v>
      </c>
      <c r="G121" s="195">
        <v>0.5</v>
      </c>
      <c r="H121" s="195">
        <v>0.75</v>
      </c>
      <c r="I121" s="197">
        <v>4.125</v>
      </c>
      <c r="J121" s="191">
        <v>4.5</v>
      </c>
      <c r="K121" s="192">
        <v>8</v>
      </c>
      <c r="L121" s="193">
        <v>0</v>
      </c>
    </row>
    <row r="122" spans="1:12" x14ac:dyDescent="0.25">
      <c r="A122" s="148"/>
      <c r="B122" s="25" t="s">
        <v>80</v>
      </c>
      <c r="C122" s="24">
        <v>0</v>
      </c>
      <c r="D122" s="23">
        <v>0</v>
      </c>
      <c r="E122" s="23">
        <v>0.1388888888888889</v>
      </c>
      <c r="F122" s="22">
        <v>0.36111111111111105</v>
      </c>
      <c r="G122" s="22">
        <v>0.5</v>
      </c>
      <c r="H122" s="22">
        <v>0.86111111111111116</v>
      </c>
      <c r="I122" s="21">
        <v>4.3611111111111116</v>
      </c>
      <c r="J122" s="20">
        <v>4.5</v>
      </c>
      <c r="K122" s="19">
        <v>36</v>
      </c>
      <c r="L122" s="102">
        <v>0</v>
      </c>
    </row>
    <row r="123" spans="1:12" x14ac:dyDescent="0.25">
      <c r="A123" s="46"/>
      <c r="B123" s="289" t="s">
        <v>265</v>
      </c>
      <c r="C123" s="276"/>
      <c r="D123" s="276"/>
      <c r="E123" s="276"/>
      <c r="F123" s="276"/>
      <c r="G123" s="276"/>
      <c r="H123" s="276"/>
      <c r="I123" s="276"/>
      <c r="J123" s="276"/>
      <c r="K123" s="276"/>
      <c r="L123" s="277"/>
    </row>
    <row r="124" spans="1:12" x14ac:dyDescent="0.25">
      <c r="A124" s="45"/>
      <c r="B124" s="145"/>
      <c r="C124" s="44" t="s">
        <v>264</v>
      </c>
      <c r="D124" s="80" t="s">
        <v>263</v>
      </c>
      <c r="E124" s="80" t="s">
        <v>262</v>
      </c>
      <c r="F124" s="82" t="s">
        <v>261</v>
      </c>
      <c r="G124" s="42" t="s">
        <v>260</v>
      </c>
      <c r="H124" s="85" t="s">
        <v>259</v>
      </c>
      <c r="I124" s="312" t="s">
        <v>90</v>
      </c>
      <c r="J124" s="313"/>
      <c r="K124" s="313"/>
      <c r="L124" s="314"/>
    </row>
    <row r="125" spans="1:12" ht="22.5" x14ac:dyDescent="0.25">
      <c r="A125" s="146" t="s">
        <v>89</v>
      </c>
      <c r="B125" s="41" t="s">
        <v>88</v>
      </c>
      <c r="C125" s="40">
        <v>3.7453183520599256E-3</v>
      </c>
      <c r="D125" s="39">
        <v>3.7453183520599252E-2</v>
      </c>
      <c r="E125" s="39">
        <v>0.1348314606741573</v>
      </c>
      <c r="F125" s="38">
        <v>0.34831460674157305</v>
      </c>
      <c r="G125" s="38">
        <v>0.47565543071161043</v>
      </c>
      <c r="H125" s="38">
        <v>0.82397003745318353</v>
      </c>
      <c r="I125" s="37">
        <v>4.2546816479400755</v>
      </c>
      <c r="J125" s="36">
        <v>4</v>
      </c>
      <c r="K125" s="35">
        <v>267</v>
      </c>
      <c r="L125" s="100">
        <v>0</v>
      </c>
    </row>
    <row r="126" spans="1:12" x14ac:dyDescent="0.25">
      <c r="A126" s="147"/>
      <c r="B126" s="194" t="s">
        <v>87</v>
      </c>
      <c r="C126" s="217">
        <v>0</v>
      </c>
      <c r="D126" s="190">
        <v>0</v>
      </c>
      <c r="E126" s="190">
        <v>0.16129032258064516</v>
      </c>
      <c r="F126" s="195">
        <v>0.29032258064516131</v>
      </c>
      <c r="G126" s="195">
        <v>0.54838709677419351</v>
      </c>
      <c r="H126" s="195">
        <v>0.83870967741935487</v>
      </c>
      <c r="I126" s="197">
        <v>4.3870967741935489</v>
      </c>
      <c r="J126" s="191">
        <v>5</v>
      </c>
      <c r="K126" s="192">
        <v>31</v>
      </c>
      <c r="L126" s="193">
        <v>0</v>
      </c>
    </row>
    <row r="127" spans="1:12" x14ac:dyDescent="0.25">
      <c r="A127" s="147"/>
      <c r="B127" s="26" t="s">
        <v>86</v>
      </c>
      <c r="C127" s="33">
        <v>0</v>
      </c>
      <c r="D127" s="32">
        <v>1.8867924528301886E-2</v>
      </c>
      <c r="E127" s="32">
        <v>0.11320754716981134</v>
      </c>
      <c r="F127" s="31">
        <v>0.41509433962264153</v>
      </c>
      <c r="G127" s="31">
        <v>0.45283018867924535</v>
      </c>
      <c r="H127" s="31">
        <v>0.86792452830188693</v>
      </c>
      <c r="I127" s="30">
        <v>4.301886792452831</v>
      </c>
      <c r="J127" s="29">
        <v>4</v>
      </c>
      <c r="K127" s="28">
        <v>53</v>
      </c>
      <c r="L127" s="101">
        <v>0</v>
      </c>
    </row>
    <row r="128" spans="1:12" x14ac:dyDescent="0.25">
      <c r="A128" s="147"/>
      <c r="B128" s="194" t="s">
        <v>85</v>
      </c>
      <c r="C128" s="217">
        <v>1.4084507042253523E-2</v>
      </c>
      <c r="D128" s="190">
        <v>5.6338028169014093E-2</v>
      </c>
      <c r="E128" s="190">
        <v>0.12676056338028169</v>
      </c>
      <c r="F128" s="195">
        <v>0.38028169014084506</v>
      </c>
      <c r="G128" s="195">
        <v>0.42253521126760563</v>
      </c>
      <c r="H128" s="195">
        <v>0.80281690140845052</v>
      </c>
      <c r="I128" s="197">
        <v>4.1408450704225368</v>
      </c>
      <c r="J128" s="191">
        <v>4</v>
      </c>
      <c r="K128" s="192">
        <v>71</v>
      </c>
      <c r="L128" s="193">
        <v>0</v>
      </c>
    </row>
    <row r="129" spans="1:12" x14ac:dyDescent="0.25">
      <c r="A129" s="147"/>
      <c r="B129" s="26" t="s">
        <v>84</v>
      </c>
      <c r="C129" s="33">
        <v>0</v>
      </c>
      <c r="D129" s="32">
        <v>0</v>
      </c>
      <c r="E129" s="32">
        <v>0.16666666666666663</v>
      </c>
      <c r="F129" s="31">
        <v>0.25</v>
      </c>
      <c r="G129" s="31">
        <v>0.58333333333333337</v>
      </c>
      <c r="H129" s="31">
        <v>0.83333333333333348</v>
      </c>
      <c r="I129" s="30">
        <v>4.4166666666666652</v>
      </c>
      <c r="J129" s="29">
        <v>5</v>
      </c>
      <c r="K129" s="28">
        <v>12</v>
      </c>
      <c r="L129" s="101">
        <v>0</v>
      </c>
    </row>
    <row r="130" spans="1:12" x14ac:dyDescent="0.25">
      <c r="A130" s="147"/>
      <c r="B130" s="194" t="s">
        <v>83</v>
      </c>
      <c r="C130" s="217">
        <v>0</v>
      </c>
      <c r="D130" s="190">
        <v>6.1224489795918366E-2</v>
      </c>
      <c r="E130" s="190">
        <v>0.24489795918367346</v>
      </c>
      <c r="F130" s="195">
        <v>0.30612244897959184</v>
      </c>
      <c r="G130" s="195">
        <v>0.38775510204081631</v>
      </c>
      <c r="H130" s="195">
        <v>0.69387755102040816</v>
      </c>
      <c r="I130" s="197">
        <v>4.0204081632653068</v>
      </c>
      <c r="J130" s="191">
        <v>4</v>
      </c>
      <c r="K130" s="192">
        <v>49</v>
      </c>
      <c r="L130" s="193">
        <v>0</v>
      </c>
    </row>
    <row r="131" spans="1:12" x14ac:dyDescent="0.25">
      <c r="A131" s="147"/>
      <c r="B131" s="26" t="s">
        <v>82</v>
      </c>
      <c r="C131" s="33">
        <v>0</v>
      </c>
      <c r="D131" s="32">
        <v>0.14285714285714285</v>
      </c>
      <c r="E131" s="32">
        <v>0.14285714285714285</v>
      </c>
      <c r="F131" s="31">
        <v>0.14285714285714285</v>
      </c>
      <c r="G131" s="31">
        <v>0.5714285714285714</v>
      </c>
      <c r="H131" s="31">
        <v>0.71428571428571419</v>
      </c>
      <c r="I131" s="30">
        <v>4.1428571428571432</v>
      </c>
      <c r="J131" s="29">
        <v>5</v>
      </c>
      <c r="K131" s="28">
        <v>7</v>
      </c>
      <c r="L131" s="101">
        <v>0</v>
      </c>
    </row>
    <row r="132" spans="1:12" x14ac:dyDescent="0.25">
      <c r="A132" s="147"/>
      <c r="B132" s="194" t="s">
        <v>81</v>
      </c>
      <c r="C132" s="217">
        <v>0</v>
      </c>
      <c r="D132" s="190">
        <v>0</v>
      </c>
      <c r="E132" s="190">
        <v>0.125</v>
      </c>
      <c r="F132" s="195">
        <v>0.5</v>
      </c>
      <c r="G132" s="195">
        <v>0.375</v>
      </c>
      <c r="H132" s="195">
        <v>0.875</v>
      </c>
      <c r="I132" s="197">
        <v>4.25</v>
      </c>
      <c r="J132" s="191">
        <v>4</v>
      </c>
      <c r="K132" s="192">
        <v>8</v>
      </c>
      <c r="L132" s="193">
        <v>0</v>
      </c>
    </row>
    <row r="133" spans="1:12" x14ac:dyDescent="0.25">
      <c r="A133" s="148"/>
      <c r="B133" s="25" t="s">
        <v>80</v>
      </c>
      <c r="C133" s="24">
        <v>0</v>
      </c>
      <c r="D133" s="23">
        <v>2.7777777777777776E-2</v>
      </c>
      <c r="E133" s="23">
        <v>0</v>
      </c>
      <c r="F133" s="22">
        <v>0.33333333333333326</v>
      </c>
      <c r="G133" s="22">
        <v>0.63888888888888884</v>
      </c>
      <c r="H133" s="22">
        <v>0.9722222222222221</v>
      </c>
      <c r="I133" s="21">
        <v>4.5833333333333339</v>
      </c>
      <c r="J133" s="20">
        <v>5</v>
      </c>
      <c r="K133" s="19">
        <v>36</v>
      </c>
      <c r="L133" s="102">
        <v>0</v>
      </c>
    </row>
    <row r="134" spans="1:12" x14ac:dyDescent="0.25">
      <c r="A134" s="46"/>
      <c r="B134" s="289" t="s">
        <v>258</v>
      </c>
      <c r="C134" s="276"/>
      <c r="D134" s="276"/>
      <c r="E134" s="276"/>
      <c r="F134" s="276"/>
      <c r="G134" s="277"/>
    </row>
    <row r="135" spans="1:12" x14ac:dyDescent="0.25">
      <c r="A135" s="45"/>
      <c r="B135" s="129"/>
      <c r="C135" s="83" t="s">
        <v>257</v>
      </c>
      <c r="D135" s="84" t="s">
        <v>256</v>
      </c>
      <c r="E135" s="84" t="s">
        <v>255</v>
      </c>
      <c r="F135" s="287" t="s">
        <v>135</v>
      </c>
      <c r="G135" s="288"/>
    </row>
    <row r="136" spans="1:12" ht="22.5" x14ac:dyDescent="0.25">
      <c r="A136" s="146" t="s">
        <v>89</v>
      </c>
      <c r="B136" s="130" t="s">
        <v>88</v>
      </c>
      <c r="C136" s="40">
        <v>0.90636704119850175</v>
      </c>
      <c r="D136" s="39">
        <v>6.3670411985018729E-2</v>
      </c>
      <c r="E136" s="39">
        <v>2.9962546816479405E-2</v>
      </c>
      <c r="F136" s="67">
        <v>267</v>
      </c>
      <c r="G136" s="100">
        <v>0</v>
      </c>
    </row>
    <row r="137" spans="1:12" x14ac:dyDescent="0.25">
      <c r="A137" s="147"/>
      <c r="B137" s="263" t="s">
        <v>87</v>
      </c>
      <c r="C137" s="217">
        <v>0.93548387096774188</v>
      </c>
      <c r="D137" s="190">
        <v>3.2258064516129031E-2</v>
      </c>
      <c r="E137" s="190">
        <v>3.2258064516129031E-2</v>
      </c>
      <c r="F137" s="196">
        <v>31</v>
      </c>
      <c r="G137" s="193">
        <v>0</v>
      </c>
    </row>
    <row r="138" spans="1:12" x14ac:dyDescent="0.25">
      <c r="A138" s="147"/>
      <c r="B138" s="131" t="s">
        <v>86</v>
      </c>
      <c r="C138" s="33">
        <v>0.8867924528301887</v>
      </c>
      <c r="D138" s="32">
        <v>9.4339622641509441E-2</v>
      </c>
      <c r="E138" s="32">
        <v>1.8867924528301886E-2</v>
      </c>
      <c r="F138" s="66">
        <v>53</v>
      </c>
      <c r="G138" s="101">
        <v>0</v>
      </c>
    </row>
    <row r="139" spans="1:12" x14ac:dyDescent="0.25">
      <c r="A139" s="147"/>
      <c r="B139" s="263" t="s">
        <v>85</v>
      </c>
      <c r="C139" s="217">
        <v>0.84507042253521125</v>
      </c>
      <c r="D139" s="190">
        <v>0.11267605633802819</v>
      </c>
      <c r="E139" s="190">
        <v>4.2253521126760563E-2</v>
      </c>
      <c r="F139" s="196">
        <v>71</v>
      </c>
      <c r="G139" s="193">
        <v>0</v>
      </c>
    </row>
    <row r="140" spans="1:12" x14ac:dyDescent="0.25">
      <c r="A140" s="147"/>
      <c r="B140" s="131" t="s">
        <v>84</v>
      </c>
      <c r="C140" s="33">
        <v>0.91666666666666652</v>
      </c>
      <c r="D140" s="32">
        <v>0</v>
      </c>
      <c r="E140" s="32">
        <v>8.3333333333333315E-2</v>
      </c>
      <c r="F140" s="66">
        <v>12</v>
      </c>
      <c r="G140" s="101">
        <v>0</v>
      </c>
    </row>
    <row r="141" spans="1:12" x14ac:dyDescent="0.25">
      <c r="A141" s="147"/>
      <c r="B141" s="263" t="s">
        <v>83</v>
      </c>
      <c r="C141" s="217">
        <v>0.95918367346938771</v>
      </c>
      <c r="D141" s="190">
        <v>2.0408163265306124E-2</v>
      </c>
      <c r="E141" s="190">
        <v>2.0408163265306124E-2</v>
      </c>
      <c r="F141" s="196">
        <v>49</v>
      </c>
      <c r="G141" s="193">
        <v>0</v>
      </c>
    </row>
    <row r="142" spans="1:12" x14ac:dyDescent="0.25">
      <c r="A142" s="147"/>
      <c r="B142" s="131" t="s">
        <v>82</v>
      </c>
      <c r="C142" s="33">
        <v>1</v>
      </c>
      <c r="D142" s="32">
        <v>0</v>
      </c>
      <c r="E142" s="32">
        <v>0</v>
      </c>
      <c r="F142" s="66">
        <v>7</v>
      </c>
      <c r="G142" s="101">
        <v>0</v>
      </c>
    </row>
    <row r="143" spans="1:12" x14ac:dyDescent="0.25">
      <c r="A143" s="147"/>
      <c r="B143" s="263" t="s">
        <v>81</v>
      </c>
      <c r="C143" s="217">
        <v>0.875</v>
      </c>
      <c r="D143" s="190">
        <v>0.125</v>
      </c>
      <c r="E143" s="190">
        <v>0</v>
      </c>
      <c r="F143" s="196">
        <v>8</v>
      </c>
      <c r="G143" s="193">
        <v>0</v>
      </c>
    </row>
    <row r="144" spans="1:12" x14ac:dyDescent="0.25">
      <c r="A144" s="148"/>
      <c r="B144" s="132" t="s">
        <v>80</v>
      </c>
      <c r="C144" s="24">
        <v>0.94444444444444442</v>
      </c>
      <c r="D144" s="23">
        <v>2.7777777777777776E-2</v>
      </c>
      <c r="E144" s="23">
        <v>2.7777777777777776E-2</v>
      </c>
      <c r="F144" s="65">
        <v>36</v>
      </c>
      <c r="G144" s="102">
        <v>0</v>
      </c>
    </row>
    <row r="145" spans="1:9" x14ac:dyDescent="0.25">
      <c r="A145" s="46"/>
      <c r="B145" s="289" t="s">
        <v>254</v>
      </c>
      <c r="C145" s="276"/>
      <c r="D145" s="276"/>
      <c r="E145" s="276"/>
      <c r="F145" s="277"/>
    </row>
    <row r="146" spans="1:9" x14ac:dyDescent="0.25">
      <c r="A146" s="45"/>
      <c r="B146" s="129"/>
      <c r="C146" s="83" t="s">
        <v>253</v>
      </c>
      <c r="D146" s="84" t="s">
        <v>252</v>
      </c>
      <c r="E146" s="307" t="s">
        <v>135</v>
      </c>
      <c r="F146" s="308"/>
    </row>
    <row r="147" spans="1:9" ht="22.5" x14ac:dyDescent="0.25">
      <c r="A147" s="95" t="s">
        <v>89</v>
      </c>
      <c r="B147" s="130" t="s">
        <v>88</v>
      </c>
      <c r="C147" s="40">
        <v>0.94628099173553726</v>
      </c>
      <c r="D147" s="39">
        <v>5.3719008264462811E-2</v>
      </c>
      <c r="E147" s="35">
        <v>242</v>
      </c>
      <c r="F147" s="100">
        <v>0</v>
      </c>
    </row>
    <row r="148" spans="1:9" x14ac:dyDescent="0.25">
      <c r="A148" s="26"/>
      <c r="B148" s="263" t="s">
        <v>87</v>
      </c>
      <c r="C148" s="217">
        <v>0.93103448275862066</v>
      </c>
      <c r="D148" s="190">
        <v>6.8965517241379309E-2</v>
      </c>
      <c r="E148" s="192">
        <v>29</v>
      </c>
      <c r="F148" s="193">
        <v>0</v>
      </c>
    </row>
    <row r="149" spans="1:9" x14ac:dyDescent="0.25">
      <c r="A149" s="26"/>
      <c r="B149" s="131" t="s">
        <v>86</v>
      </c>
      <c r="C149" s="33">
        <v>0.97872340425531912</v>
      </c>
      <c r="D149" s="32">
        <v>2.1276595744680851E-2</v>
      </c>
      <c r="E149" s="28">
        <v>47</v>
      </c>
      <c r="F149" s="101">
        <v>0</v>
      </c>
    </row>
    <row r="150" spans="1:9" x14ac:dyDescent="0.25">
      <c r="A150" s="26"/>
      <c r="B150" s="263" t="s">
        <v>85</v>
      </c>
      <c r="C150" s="217">
        <v>0.91666666666666652</v>
      </c>
      <c r="D150" s="190">
        <v>8.3333333333333315E-2</v>
      </c>
      <c r="E150" s="192">
        <v>60</v>
      </c>
      <c r="F150" s="193">
        <v>0</v>
      </c>
    </row>
    <row r="151" spans="1:9" x14ac:dyDescent="0.25">
      <c r="A151" s="26"/>
      <c r="B151" s="131" t="s">
        <v>84</v>
      </c>
      <c r="C151" s="33">
        <v>0.72727272727272729</v>
      </c>
      <c r="D151" s="32">
        <v>0.27272727272727271</v>
      </c>
      <c r="E151" s="28">
        <v>11</v>
      </c>
      <c r="F151" s="101">
        <v>0</v>
      </c>
    </row>
    <row r="152" spans="1:9" x14ac:dyDescent="0.25">
      <c r="A152" s="26"/>
      <c r="B152" s="263" t="s">
        <v>83</v>
      </c>
      <c r="C152" s="217">
        <v>0.95744680851063835</v>
      </c>
      <c r="D152" s="190">
        <v>4.2553191489361701E-2</v>
      </c>
      <c r="E152" s="192">
        <v>47</v>
      </c>
      <c r="F152" s="193">
        <v>0</v>
      </c>
    </row>
    <row r="153" spans="1:9" x14ac:dyDescent="0.25">
      <c r="A153" s="26"/>
      <c r="B153" s="131" t="s">
        <v>82</v>
      </c>
      <c r="C153" s="33">
        <v>1</v>
      </c>
      <c r="D153" s="32">
        <v>0</v>
      </c>
      <c r="E153" s="28">
        <v>7</v>
      </c>
      <c r="F153" s="101">
        <v>0</v>
      </c>
    </row>
    <row r="154" spans="1:9" x14ac:dyDescent="0.25">
      <c r="A154" s="26"/>
      <c r="B154" s="263" t="s">
        <v>81</v>
      </c>
      <c r="C154" s="217">
        <v>1</v>
      </c>
      <c r="D154" s="190">
        <v>0</v>
      </c>
      <c r="E154" s="192">
        <v>7</v>
      </c>
      <c r="F154" s="193">
        <v>0</v>
      </c>
    </row>
    <row r="155" spans="1:9" x14ac:dyDescent="0.25">
      <c r="A155" s="25"/>
      <c r="B155" s="132" t="s">
        <v>80</v>
      </c>
      <c r="C155" s="24">
        <v>1</v>
      </c>
      <c r="D155" s="23">
        <v>0</v>
      </c>
      <c r="E155" s="19">
        <v>34</v>
      </c>
      <c r="F155" s="102">
        <v>0</v>
      </c>
    </row>
    <row r="156" spans="1:9" x14ac:dyDescent="0.25">
      <c r="A156" s="46"/>
      <c r="B156" s="289" t="s">
        <v>251</v>
      </c>
      <c r="C156" s="276"/>
      <c r="D156" s="276"/>
      <c r="E156" s="276"/>
      <c r="F156" s="276"/>
      <c r="G156" s="276"/>
      <c r="H156" s="276"/>
      <c r="I156" s="277"/>
    </row>
    <row r="157" spans="1:9" ht="23.25" x14ac:dyDescent="0.25">
      <c r="A157" s="45"/>
      <c r="B157" s="129"/>
      <c r="C157" s="83" t="s">
        <v>250</v>
      </c>
      <c r="D157" s="84" t="s">
        <v>249</v>
      </c>
      <c r="E157" s="84" t="s">
        <v>248</v>
      </c>
      <c r="F157" s="85" t="s">
        <v>247</v>
      </c>
      <c r="G157" s="85" t="s">
        <v>246</v>
      </c>
      <c r="H157" s="287" t="s">
        <v>135</v>
      </c>
      <c r="I157" s="288"/>
    </row>
    <row r="158" spans="1:9" ht="22.5" x14ac:dyDescent="0.25">
      <c r="A158" s="95" t="s">
        <v>89</v>
      </c>
      <c r="B158" s="130" t="s">
        <v>88</v>
      </c>
      <c r="C158" s="40">
        <v>0.55458515283842791</v>
      </c>
      <c r="D158" s="39">
        <v>9.606986899563319E-2</v>
      </c>
      <c r="E158" s="39">
        <v>0.22270742358078605</v>
      </c>
      <c r="F158" s="38">
        <v>0.10480349344978165</v>
      </c>
      <c r="G158" s="38">
        <v>2.1834061135371178E-2</v>
      </c>
      <c r="H158" s="67">
        <v>229</v>
      </c>
      <c r="I158" s="100">
        <v>0</v>
      </c>
    </row>
    <row r="159" spans="1:9" x14ac:dyDescent="0.25">
      <c r="A159" s="26"/>
      <c r="B159" s="263" t="s">
        <v>87</v>
      </c>
      <c r="C159" s="217">
        <v>0.7777777777777779</v>
      </c>
      <c r="D159" s="190">
        <v>7.407407407407407E-2</v>
      </c>
      <c r="E159" s="190">
        <v>3.7037037037037035E-2</v>
      </c>
      <c r="F159" s="195">
        <v>7.407407407407407E-2</v>
      </c>
      <c r="G159" s="195">
        <v>3.7037037037037035E-2</v>
      </c>
      <c r="H159" s="196">
        <v>27</v>
      </c>
      <c r="I159" s="193">
        <v>0</v>
      </c>
    </row>
    <row r="160" spans="1:9" x14ac:dyDescent="0.25">
      <c r="A160" s="26"/>
      <c r="B160" s="131" t="s">
        <v>86</v>
      </c>
      <c r="C160" s="33">
        <v>0.69565217391304346</v>
      </c>
      <c r="D160" s="32">
        <v>6.5217391304347824E-2</v>
      </c>
      <c r="E160" s="32">
        <v>0.15217391304347827</v>
      </c>
      <c r="F160" s="31">
        <v>8.6956521739130432E-2</v>
      </c>
      <c r="G160" s="31">
        <v>0</v>
      </c>
      <c r="H160" s="66">
        <v>46</v>
      </c>
      <c r="I160" s="101">
        <v>0</v>
      </c>
    </row>
    <row r="161" spans="1:9" x14ac:dyDescent="0.25">
      <c r="A161" s="26"/>
      <c r="B161" s="263" t="s">
        <v>85</v>
      </c>
      <c r="C161" s="217">
        <v>0.27272727272727271</v>
      </c>
      <c r="D161" s="190">
        <v>0.10909090909090909</v>
      </c>
      <c r="E161" s="190">
        <v>0.45454545454545453</v>
      </c>
      <c r="F161" s="195">
        <v>0.14545454545454545</v>
      </c>
      <c r="G161" s="195">
        <v>1.8181818181818181E-2</v>
      </c>
      <c r="H161" s="196">
        <v>55</v>
      </c>
      <c r="I161" s="193">
        <v>0</v>
      </c>
    </row>
    <row r="162" spans="1:9" x14ac:dyDescent="0.25">
      <c r="A162" s="26"/>
      <c r="B162" s="131" t="s">
        <v>84</v>
      </c>
      <c r="C162" s="33">
        <v>0.75</v>
      </c>
      <c r="D162" s="32">
        <v>0</v>
      </c>
      <c r="E162" s="32">
        <v>0</v>
      </c>
      <c r="F162" s="31">
        <v>0.25</v>
      </c>
      <c r="G162" s="31">
        <v>0</v>
      </c>
      <c r="H162" s="66">
        <v>8</v>
      </c>
      <c r="I162" s="101">
        <v>0</v>
      </c>
    </row>
    <row r="163" spans="1:9" x14ac:dyDescent="0.25">
      <c r="A163" s="26"/>
      <c r="B163" s="263" t="s">
        <v>83</v>
      </c>
      <c r="C163" s="217">
        <v>0.6</v>
      </c>
      <c r="D163" s="190">
        <v>0.1111111111111111</v>
      </c>
      <c r="E163" s="190">
        <v>0.2</v>
      </c>
      <c r="F163" s="195">
        <v>2.2222222222222223E-2</v>
      </c>
      <c r="G163" s="195">
        <v>6.6666666666666666E-2</v>
      </c>
      <c r="H163" s="196">
        <v>45</v>
      </c>
      <c r="I163" s="193">
        <v>0</v>
      </c>
    </row>
    <row r="164" spans="1:9" x14ac:dyDescent="0.25">
      <c r="A164" s="26"/>
      <c r="B164" s="131" t="s">
        <v>82</v>
      </c>
      <c r="C164" s="33">
        <v>0.7142857142857143</v>
      </c>
      <c r="D164" s="32">
        <v>0</v>
      </c>
      <c r="E164" s="32">
        <v>0.2857142857142857</v>
      </c>
      <c r="F164" s="31">
        <v>0</v>
      </c>
      <c r="G164" s="31">
        <v>0</v>
      </c>
      <c r="H164" s="66">
        <v>7</v>
      </c>
      <c r="I164" s="101">
        <v>0</v>
      </c>
    </row>
    <row r="165" spans="1:9" x14ac:dyDescent="0.25">
      <c r="A165" s="26"/>
      <c r="B165" s="263" t="s">
        <v>81</v>
      </c>
      <c r="C165" s="217">
        <v>0.42857142857142855</v>
      </c>
      <c r="D165" s="190">
        <v>0.14285714285714285</v>
      </c>
      <c r="E165" s="190">
        <v>0.14285714285714285</v>
      </c>
      <c r="F165" s="195">
        <v>0.2857142857142857</v>
      </c>
      <c r="G165" s="195">
        <v>0</v>
      </c>
      <c r="H165" s="196">
        <v>7</v>
      </c>
      <c r="I165" s="193">
        <v>0</v>
      </c>
    </row>
    <row r="166" spans="1:9" x14ac:dyDescent="0.25">
      <c r="A166" s="25"/>
      <c r="B166" s="132" t="s">
        <v>80</v>
      </c>
      <c r="C166" s="24">
        <v>0.52941176470588236</v>
      </c>
      <c r="D166" s="23">
        <v>0.14705882352941177</v>
      </c>
      <c r="E166" s="23">
        <v>0.17647058823529413</v>
      </c>
      <c r="F166" s="22">
        <v>0.14705882352941177</v>
      </c>
      <c r="G166" s="22">
        <v>0</v>
      </c>
      <c r="H166" s="65">
        <v>34</v>
      </c>
      <c r="I166" s="102">
        <v>0</v>
      </c>
    </row>
    <row r="167" spans="1:9" x14ac:dyDescent="0.25">
      <c r="A167" s="46"/>
      <c r="B167" s="289" t="s">
        <v>245</v>
      </c>
      <c r="C167" s="276"/>
      <c r="D167" s="276"/>
      <c r="E167" s="276"/>
      <c r="F167" s="276"/>
      <c r="G167" s="277"/>
    </row>
    <row r="168" spans="1:9" ht="23.25" x14ac:dyDescent="0.25">
      <c r="A168" s="45"/>
      <c r="B168" s="129"/>
      <c r="C168" s="83" t="s">
        <v>244</v>
      </c>
      <c r="D168" s="84" t="s">
        <v>243</v>
      </c>
      <c r="E168" s="84" t="s">
        <v>137</v>
      </c>
      <c r="F168" s="287" t="s">
        <v>135</v>
      </c>
      <c r="G168" s="288"/>
    </row>
    <row r="169" spans="1:9" ht="22.5" x14ac:dyDescent="0.25">
      <c r="A169" s="95" t="s">
        <v>89</v>
      </c>
      <c r="B169" s="130" t="s">
        <v>88</v>
      </c>
      <c r="C169" s="40">
        <v>0.15384615384615385</v>
      </c>
      <c r="D169" s="39">
        <v>0.38461538461538469</v>
      </c>
      <c r="E169" s="39">
        <v>0.46153846153846151</v>
      </c>
      <c r="F169" s="67">
        <v>13</v>
      </c>
      <c r="G169" s="100">
        <v>0</v>
      </c>
    </row>
    <row r="170" spans="1:9" x14ac:dyDescent="0.25">
      <c r="A170" s="26"/>
      <c r="B170" s="263" t="s">
        <v>87</v>
      </c>
      <c r="C170" s="217">
        <v>0</v>
      </c>
      <c r="D170" s="190">
        <v>0</v>
      </c>
      <c r="E170" s="190">
        <v>1</v>
      </c>
      <c r="F170" s="196">
        <v>2</v>
      </c>
      <c r="G170" s="193">
        <v>0</v>
      </c>
    </row>
    <row r="171" spans="1:9" x14ac:dyDescent="0.25">
      <c r="A171" s="26"/>
      <c r="B171" s="131" t="s">
        <v>86</v>
      </c>
      <c r="C171" s="33">
        <v>0</v>
      </c>
      <c r="D171" s="32">
        <v>1</v>
      </c>
      <c r="E171" s="32">
        <v>0</v>
      </c>
      <c r="F171" s="66">
        <v>1</v>
      </c>
      <c r="G171" s="101">
        <v>0</v>
      </c>
    </row>
    <row r="172" spans="1:9" x14ac:dyDescent="0.25">
      <c r="A172" s="26"/>
      <c r="B172" s="263" t="s">
        <v>85</v>
      </c>
      <c r="C172" s="217">
        <v>0</v>
      </c>
      <c r="D172" s="190">
        <v>0.2</v>
      </c>
      <c r="E172" s="190">
        <v>0.8</v>
      </c>
      <c r="F172" s="196">
        <v>5</v>
      </c>
      <c r="G172" s="193">
        <v>0</v>
      </c>
    </row>
    <row r="173" spans="1:9" x14ac:dyDescent="0.25">
      <c r="A173" s="26"/>
      <c r="B173" s="131" t="s">
        <v>84</v>
      </c>
      <c r="C173" s="33">
        <v>0</v>
      </c>
      <c r="D173" s="32">
        <v>1</v>
      </c>
      <c r="E173" s="32">
        <v>0</v>
      </c>
      <c r="F173" s="66">
        <v>3</v>
      </c>
      <c r="G173" s="101">
        <v>0</v>
      </c>
    </row>
    <row r="174" spans="1:9" x14ac:dyDescent="0.25">
      <c r="A174" s="26"/>
      <c r="B174" s="263" t="s">
        <v>83</v>
      </c>
      <c r="C174" s="217">
        <v>1</v>
      </c>
      <c r="D174" s="190">
        <v>0</v>
      </c>
      <c r="E174" s="190">
        <v>0</v>
      </c>
      <c r="F174" s="196">
        <v>2</v>
      </c>
      <c r="G174" s="193">
        <v>0</v>
      </c>
    </row>
    <row r="175" spans="1:9" x14ac:dyDescent="0.25">
      <c r="A175" s="26"/>
      <c r="B175" s="131" t="s">
        <v>82</v>
      </c>
      <c r="C175" s="33">
        <v>0</v>
      </c>
      <c r="D175" s="32">
        <v>0</v>
      </c>
      <c r="E175" s="32">
        <v>0</v>
      </c>
      <c r="F175" s="66">
        <v>0</v>
      </c>
      <c r="G175" s="101">
        <v>0</v>
      </c>
    </row>
    <row r="176" spans="1:9" x14ac:dyDescent="0.25">
      <c r="A176" s="25"/>
      <c r="B176" s="264" t="s">
        <v>80</v>
      </c>
      <c r="C176" s="265">
        <v>0</v>
      </c>
      <c r="D176" s="204">
        <v>0</v>
      </c>
      <c r="E176" s="204">
        <v>0</v>
      </c>
      <c r="F176" s="266">
        <v>0</v>
      </c>
      <c r="G176" s="267">
        <v>0</v>
      </c>
    </row>
    <row r="177" spans="1:12" x14ac:dyDescent="0.25">
      <c r="A177" s="46"/>
      <c r="B177" s="289" t="s">
        <v>242</v>
      </c>
      <c r="C177" s="276"/>
      <c r="D177" s="276"/>
      <c r="E177" s="276"/>
      <c r="F177" s="276"/>
      <c r="G177" s="277"/>
    </row>
    <row r="178" spans="1:12" ht="23.25" x14ac:dyDescent="0.25">
      <c r="A178" s="45"/>
      <c r="B178" s="129"/>
      <c r="C178" s="83" t="s">
        <v>241</v>
      </c>
      <c r="D178" s="84" t="s">
        <v>240</v>
      </c>
      <c r="E178" s="84" t="s">
        <v>239</v>
      </c>
      <c r="F178" s="287" t="s">
        <v>135</v>
      </c>
      <c r="G178" s="288"/>
    </row>
    <row r="179" spans="1:12" ht="22.5" x14ac:dyDescent="0.25">
      <c r="A179" s="95" t="s">
        <v>89</v>
      </c>
      <c r="B179" s="130" t="s">
        <v>88</v>
      </c>
      <c r="C179" s="40">
        <v>0.77685950413223137</v>
      </c>
      <c r="D179" s="39">
        <v>0.16115702479338842</v>
      </c>
      <c r="E179" s="39">
        <v>6.1983471074380167E-2</v>
      </c>
      <c r="F179" s="67">
        <v>242</v>
      </c>
      <c r="G179" s="100">
        <v>0</v>
      </c>
    </row>
    <row r="180" spans="1:12" x14ac:dyDescent="0.25">
      <c r="A180" s="26"/>
      <c r="B180" s="263" t="s">
        <v>87</v>
      </c>
      <c r="C180" s="217">
        <v>0.51724137931034486</v>
      </c>
      <c r="D180" s="190">
        <v>0.31034482758620691</v>
      </c>
      <c r="E180" s="190">
        <v>0.17241379310344829</v>
      </c>
      <c r="F180" s="196">
        <v>29</v>
      </c>
      <c r="G180" s="193">
        <v>0</v>
      </c>
    </row>
    <row r="181" spans="1:12" x14ac:dyDescent="0.25">
      <c r="A181" s="26"/>
      <c r="B181" s="131" t="s">
        <v>86</v>
      </c>
      <c r="C181" s="33">
        <v>0.78723404255319152</v>
      </c>
      <c r="D181" s="32">
        <v>0.1276595744680851</v>
      </c>
      <c r="E181" s="32">
        <v>8.5106382978723402E-2</v>
      </c>
      <c r="F181" s="66">
        <v>47</v>
      </c>
      <c r="G181" s="101">
        <v>0</v>
      </c>
    </row>
    <row r="182" spans="1:12" x14ac:dyDescent="0.25">
      <c r="A182" s="26"/>
      <c r="B182" s="263" t="s">
        <v>85</v>
      </c>
      <c r="C182" s="217">
        <v>0.78333333333333333</v>
      </c>
      <c r="D182" s="190">
        <v>0.2</v>
      </c>
      <c r="E182" s="190">
        <v>1.6666666666666666E-2</v>
      </c>
      <c r="F182" s="196">
        <v>60</v>
      </c>
      <c r="G182" s="193">
        <v>0</v>
      </c>
    </row>
    <row r="183" spans="1:12" x14ac:dyDescent="0.25">
      <c r="A183" s="26"/>
      <c r="B183" s="131" t="s">
        <v>84</v>
      </c>
      <c r="C183" s="33">
        <v>0.63636363636363635</v>
      </c>
      <c r="D183" s="32">
        <v>0.18181818181818182</v>
      </c>
      <c r="E183" s="32">
        <v>0.18181818181818182</v>
      </c>
      <c r="F183" s="66">
        <v>11</v>
      </c>
      <c r="G183" s="101">
        <v>0</v>
      </c>
    </row>
    <row r="184" spans="1:12" x14ac:dyDescent="0.25">
      <c r="A184" s="26"/>
      <c r="B184" s="263" t="s">
        <v>83</v>
      </c>
      <c r="C184" s="217">
        <v>0.95744680851063835</v>
      </c>
      <c r="D184" s="190">
        <v>4.2553191489361701E-2</v>
      </c>
      <c r="E184" s="190">
        <v>0</v>
      </c>
      <c r="F184" s="196">
        <v>47</v>
      </c>
      <c r="G184" s="193">
        <v>0</v>
      </c>
    </row>
    <row r="185" spans="1:12" x14ac:dyDescent="0.25">
      <c r="A185" s="26"/>
      <c r="B185" s="131" t="s">
        <v>82</v>
      </c>
      <c r="C185" s="33">
        <v>0.5714285714285714</v>
      </c>
      <c r="D185" s="32">
        <v>0.2857142857142857</v>
      </c>
      <c r="E185" s="32">
        <v>0.14285714285714285</v>
      </c>
      <c r="F185" s="66">
        <v>7</v>
      </c>
      <c r="G185" s="101">
        <v>0</v>
      </c>
    </row>
    <row r="186" spans="1:12" x14ac:dyDescent="0.25">
      <c r="A186" s="26"/>
      <c r="B186" s="263" t="s">
        <v>81</v>
      </c>
      <c r="C186" s="217">
        <v>0.8571428571428571</v>
      </c>
      <c r="D186" s="190">
        <v>0.14285714285714285</v>
      </c>
      <c r="E186" s="190">
        <v>0</v>
      </c>
      <c r="F186" s="196">
        <v>7</v>
      </c>
      <c r="G186" s="193">
        <v>0</v>
      </c>
    </row>
    <row r="187" spans="1:12" x14ac:dyDescent="0.25">
      <c r="A187" s="25"/>
      <c r="B187" s="132" t="s">
        <v>80</v>
      </c>
      <c r="C187" s="24">
        <v>0.79411764705882348</v>
      </c>
      <c r="D187" s="23">
        <v>0.14705882352941177</v>
      </c>
      <c r="E187" s="23">
        <v>5.8823529411764698E-2</v>
      </c>
      <c r="F187" s="65">
        <v>34</v>
      </c>
      <c r="G187" s="102">
        <v>0</v>
      </c>
    </row>
    <row r="188" spans="1:12" x14ac:dyDescent="0.25">
      <c r="A188" s="46"/>
      <c r="B188" s="289" t="s">
        <v>238</v>
      </c>
      <c r="C188" s="276"/>
      <c r="D188" s="276"/>
      <c r="E188" s="276"/>
      <c r="F188" s="276"/>
      <c r="G188" s="276"/>
      <c r="H188" s="276"/>
      <c r="I188" s="276"/>
      <c r="J188" s="276"/>
      <c r="K188" s="276"/>
      <c r="L188" s="277"/>
    </row>
    <row r="189" spans="1:12" ht="23.25" x14ac:dyDescent="0.25">
      <c r="A189" s="45"/>
      <c r="B189" s="129"/>
      <c r="C189" s="83" t="s">
        <v>237</v>
      </c>
      <c r="D189" s="84" t="s">
        <v>236</v>
      </c>
      <c r="E189" s="84" t="s">
        <v>235</v>
      </c>
      <c r="F189" s="85" t="s">
        <v>234</v>
      </c>
      <c r="G189" s="85" t="s">
        <v>233</v>
      </c>
      <c r="H189" s="85" t="s">
        <v>232</v>
      </c>
      <c r="I189" s="273" t="s">
        <v>90</v>
      </c>
      <c r="J189" s="274"/>
      <c r="K189" s="274"/>
      <c r="L189" s="275"/>
    </row>
    <row r="190" spans="1:12" ht="22.5" x14ac:dyDescent="0.25">
      <c r="A190" s="95" t="s">
        <v>89</v>
      </c>
      <c r="B190" s="130" t="s">
        <v>88</v>
      </c>
      <c r="C190" s="40">
        <v>1.6528925619834711E-2</v>
      </c>
      <c r="D190" s="39">
        <v>4.1322314049586778E-2</v>
      </c>
      <c r="E190" s="39">
        <v>0.20661157024793389</v>
      </c>
      <c r="F190" s="38">
        <v>0.36363636363636365</v>
      </c>
      <c r="G190" s="38">
        <v>0.37190082644628097</v>
      </c>
      <c r="H190" s="38">
        <v>0.73553719008264462</v>
      </c>
      <c r="I190" s="37">
        <v>4.0330578512396711</v>
      </c>
      <c r="J190" s="36">
        <v>4</v>
      </c>
      <c r="K190" s="35">
        <v>242</v>
      </c>
      <c r="L190" s="100">
        <v>0</v>
      </c>
    </row>
    <row r="191" spans="1:12" x14ac:dyDescent="0.25">
      <c r="A191" s="26"/>
      <c r="B191" s="263" t="s">
        <v>87</v>
      </c>
      <c r="C191" s="217">
        <v>0</v>
      </c>
      <c r="D191" s="190">
        <v>3.4482758620689655E-2</v>
      </c>
      <c r="E191" s="190">
        <v>0.27586206896551724</v>
      </c>
      <c r="F191" s="195">
        <v>0.24137931034482757</v>
      </c>
      <c r="G191" s="195">
        <v>0.44827586206896552</v>
      </c>
      <c r="H191" s="195">
        <v>0.68965517241379315</v>
      </c>
      <c r="I191" s="197">
        <v>4.1034482758620694</v>
      </c>
      <c r="J191" s="191">
        <v>4</v>
      </c>
      <c r="K191" s="192">
        <v>29</v>
      </c>
      <c r="L191" s="193">
        <v>0</v>
      </c>
    </row>
    <row r="192" spans="1:12" x14ac:dyDescent="0.25">
      <c r="A192" s="26"/>
      <c r="B192" s="131" t="s">
        <v>86</v>
      </c>
      <c r="C192" s="33">
        <v>2.1276595744680851E-2</v>
      </c>
      <c r="D192" s="32">
        <v>2.1276595744680851E-2</v>
      </c>
      <c r="E192" s="32">
        <v>0.1702127659574468</v>
      </c>
      <c r="F192" s="31">
        <v>0.34042553191489361</v>
      </c>
      <c r="G192" s="31">
        <v>0.44680851063829785</v>
      </c>
      <c r="H192" s="31">
        <v>0.7872340425531914</v>
      </c>
      <c r="I192" s="30">
        <v>4.1702127659574471</v>
      </c>
      <c r="J192" s="29">
        <v>4</v>
      </c>
      <c r="K192" s="28">
        <v>47</v>
      </c>
      <c r="L192" s="101">
        <v>0</v>
      </c>
    </row>
    <row r="193" spans="1:12" x14ac:dyDescent="0.25">
      <c r="A193" s="26"/>
      <c r="B193" s="263" t="s">
        <v>85</v>
      </c>
      <c r="C193" s="217">
        <v>3.3333333333333333E-2</v>
      </c>
      <c r="D193" s="190">
        <v>6.6666666666666666E-2</v>
      </c>
      <c r="E193" s="190">
        <v>0.23333333333333331</v>
      </c>
      <c r="F193" s="195">
        <v>0.43333333333333335</v>
      </c>
      <c r="G193" s="195">
        <v>0.23333333333333331</v>
      </c>
      <c r="H193" s="195">
        <v>0.66666666666666674</v>
      </c>
      <c r="I193" s="197">
        <v>3.7666666666666662</v>
      </c>
      <c r="J193" s="191">
        <v>4</v>
      </c>
      <c r="K193" s="192">
        <v>60</v>
      </c>
      <c r="L193" s="193">
        <v>0</v>
      </c>
    </row>
    <row r="194" spans="1:12" x14ac:dyDescent="0.25">
      <c r="A194" s="26"/>
      <c r="B194" s="131" t="s">
        <v>84</v>
      </c>
      <c r="C194" s="33">
        <v>9.0909090909090912E-2</v>
      </c>
      <c r="D194" s="32">
        <v>0</v>
      </c>
      <c r="E194" s="32">
        <v>0.27272727272727271</v>
      </c>
      <c r="F194" s="31">
        <v>0.27272727272727271</v>
      </c>
      <c r="G194" s="31">
        <v>0.36363636363636365</v>
      </c>
      <c r="H194" s="31">
        <v>0.63636363636363635</v>
      </c>
      <c r="I194" s="30">
        <v>3.8181818181818183</v>
      </c>
      <c r="J194" s="29">
        <v>4</v>
      </c>
      <c r="K194" s="28">
        <v>11</v>
      </c>
      <c r="L194" s="101">
        <v>0</v>
      </c>
    </row>
    <row r="195" spans="1:12" x14ac:dyDescent="0.25">
      <c r="A195" s="26"/>
      <c r="B195" s="263" t="s">
        <v>83</v>
      </c>
      <c r="C195" s="217">
        <v>0</v>
      </c>
      <c r="D195" s="190">
        <v>6.3829787234042548E-2</v>
      </c>
      <c r="E195" s="190">
        <v>0.14893617021276595</v>
      </c>
      <c r="F195" s="195">
        <v>0.36170212765957449</v>
      </c>
      <c r="G195" s="195">
        <v>0.42553191489361702</v>
      </c>
      <c r="H195" s="195">
        <v>0.78723404255319152</v>
      </c>
      <c r="I195" s="197">
        <v>4.1489361702127665</v>
      </c>
      <c r="J195" s="191">
        <v>4</v>
      </c>
      <c r="K195" s="192">
        <v>47</v>
      </c>
      <c r="L195" s="193">
        <v>0</v>
      </c>
    </row>
    <row r="196" spans="1:12" x14ac:dyDescent="0.25">
      <c r="A196" s="26"/>
      <c r="B196" s="131" t="s">
        <v>82</v>
      </c>
      <c r="C196" s="33">
        <v>0</v>
      </c>
      <c r="D196" s="32">
        <v>0</v>
      </c>
      <c r="E196" s="32">
        <v>0.14285714285714285</v>
      </c>
      <c r="F196" s="31">
        <v>0.42857142857142855</v>
      </c>
      <c r="G196" s="31">
        <v>0.42857142857142855</v>
      </c>
      <c r="H196" s="31">
        <v>0.8571428571428571</v>
      </c>
      <c r="I196" s="30">
        <v>4.2857142857142865</v>
      </c>
      <c r="J196" s="29">
        <v>4</v>
      </c>
      <c r="K196" s="28">
        <v>7</v>
      </c>
      <c r="L196" s="101">
        <v>0</v>
      </c>
    </row>
    <row r="197" spans="1:12" x14ac:dyDescent="0.25">
      <c r="A197" s="26"/>
      <c r="B197" s="263" t="s">
        <v>81</v>
      </c>
      <c r="C197" s="217">
        <v>0</v>
      </c>
      <c r="D197" s="190">
        <v>0</v>
      </c>
      <c r="E197" s="190">
        <v>0.14285714285714285</v>
      </c>
      <c r="F197" s="195">
        <v>0.42857142857142855</v>
      </c>
      <c r="G197" s="195">
        <v>0.42857142857142855</v>
      </c>
      <c r="H197" s="195">
        <v>0.8571428571428571</v>
      </c>
      <c r="I197" s="197">
        <v>4.2857142857142856</v>
      </c>
      <c r="J197" s="191">
        <v>4</v>
      </c>
      <c r="K197" s="192">
        <v>7</v>
      </c>
      <c r="L197" s="193">
        <v>0</v>
      </c>
    </row>
    <row r="198" spans="1:12" x14ac:dyDescent="0.25">
      <c r="A198" s="25"/>
      <c r="B198" s="132" t="s">
        <v>80</v>
      </c>
      <c r="C198" s="24">
        <v>0</v>
      </c>
      <c r="D198" s="23">
        <v>2.9411764705882349E-2</v>
      </c>
      <c r="E198" s="23">
        <v>0.23529411764705879</v>
      </c>
      <c r="F198" s="22">
        <v>0.38235294117647056</v>
      </c>
      <c r="G198" s="22">
        <v>0.35294117647058826</v>
      </c>
      <c r="H198" s="22">
        <v>0.73529411764705888</v>
      </c>
      <c r="I198" s="21">
        <v>4.0588235294117645</v>
      </c>
      <c r="J198" s="20">
        <v>4</v>
      </c>
      <c r="K198" s="19">
        <v>34</v>
      </c>
      <c r="L198" s="102">
        <v>0</v>
      </c>
    </row>
    <row r="199" spans="1:12" x14ac:dyDescent="0.25">
      <c r="A199" s="46"/>
      <c r="B199" s="289" t="s">
        <v>231</v>
      </c>
      <c r="C199" s="276"/>
      <c r="D199" s="276"/>
      <c r="E199" s="276"/>
      <c r="F199" s="276"/>
      <c r="G199" s="276"/>
      <c r="H199" s="276"/>
      <c r="I199" s="276"/>
      <c r="J199" s="276"/>
      <c r="K199" s="276"/>
      <c r="L199" s="277"/>
    </row>
    <row r="200" spans="1:12" ht="23.25" x14ac:dyDescent="0.25">
      <c r="A200" s="45"/>
      <c r="B200" s="129"/>
      <c r="C200" s="83" t="s">
        <v>230</v>
      </c>
      <c r="D200" s="84" t="s">
        <v>229</v>
      </c>
      <c r="E200" s="84" t="s">
        <v>94</v>
      </c>
      <c r="F200" s="85" t="s">
        <v>228</v>
      </c>
      <c r="G200" s="85" t="s">
        <v>227</v>
      </c>
      <c r="H200" s="85" t="s">
        <v>226</v>
      </c>
      <c r="I200" s="273" t="s">
        <v>90</v>
      </c>
      <c r="J200" s="274"/>
      <c r="K200" s="274"/>
      <c r="L200" s="275"/>
    </row>
    <row r="201" spans="1:12" ht="22.5" x14ac:dyDescent="0.25">
      <c r="A201" s="95" t="s">
        <v>89</v>
      </c>
      <c r="B201" s="130" t="s">
        <v>88</v>
      </c>
      <c r="C201" s="40">
        <v>2.8925619834710745E-2</v>
      </c>
      <c r="D201" s="39">
        <v>3.71900826446281E-2</v>
      </c>
      <c r="E201" s="39">
        <v>0.11983471074380166</v>
      </c>
      <c r="F201" s="38">
        <v>0.46280991735537191</v>
      </c>
      <c r="G201" s="38">
        <v>0.3512396694214876</v>
      </c>
      <c r="H201" s="38">
        <v>0.81404958677685957</v>
      </c>
      <c r="I201" s="37">
        <v>4.070247933884299</v>
      </c>
      <c r="J201" s="36">
        <v>4</v>
      </c>
      <c r="K201" s="35">
        <v>242</v>
      </c>
      <c r="L201" s="100">
        <v>0</v>
      </c>
    </row>
    <row r="202" spans="1:12" x14ac:dyDescent="0.25">
      <c r="A202" s="26"/>
      <c r="B202" s="263" t="s">
        <v>87</v>
      </c>
      <c r="C202" s="217">
        <v>3.4482758620689655E-2</v>
      </c>
      <c r="D202" s="190">
        <v>0</v>
      </c>
      <c r="E202" s="190">
        <v>0.24137931034482757</v>
      </c>
      <c r="F202" s="195">
        <v>0.55172413793103448</v>
      </c>
      <c r="G202" s="195">
        <v>0.17241379310344829</v>
      </c>
      <c r="H202" s="195">
        <v>0.72413793103448265</v>
      </c>
      <c r="I202" s="197">
        <v>3.827586206896552</v>
      </c>
      <c r="J202" s="191">
        <v>4</v>
      </c>
      <c r="K202" s="192">
        <v>29</v>
      </c>
      <c r="L202" s="193">
        <v>0</v>
      </c>
    </row>
    <row r="203" spans="1:12" x14ac:dyDescent="0.25">
      <c r="A203" s="26"/>
      <c r="B203" s="131" t="s">
        <v>86</v>
      </c>
      <c r="C203" s="33">
        <v>2.1276595744680851E-2</v>
      </c>
      <c r="D203" s="32">
        <v>2.1276595744680851E-2</v>
      </c>
      <c r="E203" s="32">
        <v>6.3829787234042548E-2</v>
      </c>
      <c r="F203" s="31">
        <v>0.46808510638297873</v>
      </c>
      <c r="G203" s="31">
        <v>0.42553191489361702</v>
      </c>
      <c r="H203" s="31">
        <v>0.89361702127659581</v>
      </c>
      <c r="I203" s="30">
        <v>4.2553191489361701</v>
      </c>
      <c r="J203" s="29">
        <v>4</v>
      </c>
      <c r="K203" s="28">
        <v>47</v>
      </c>
      <c r="L203" s="101">
        <v>0</v>
      </c>
    </row>
    <row r="204" spans="1:12" x14ac:dyDescent="0.25">
      <c r="A204" s="26"/>
      <c r="B204" s="263" t="s">
        <v>85</v>
      </c>
      <c r="C204" s="217">
        <v>0</v>
      </c>
      <c r="D204" s="190">
        <v>3.3333333333333333E-2</v>
      </c>
      <c r="E204" s="190">
        <v>0.11666666666666665</v>
      </c>
      <c r="F204" s="195">
        <v>0.65</v>
      </c>
      <c r="G204" s="195">
        <v>0.2</v>
      </c>
      <c r="H204" s="195">
        <v>0.85</v>
      </c>
      <c r="I204" s="197">
        <v>4.0166666666666666</v>
      </c>
      <c r="J204" s="191">
        <v>4</v>
      </c>
      <c r="K204" s="192">
        <v>60</v>
      </c>
      <c r="L204" s="193">
        <v>0</v>
      </c>
    </row>
    <row r="205" spans="1:12" x14ac:dyDescent="0.25">
      <c r="A205" s="26"/>
      <c r="B205" s="131" t="s">
        <v>84</v>
      </c>
      <c r="C205" s="33">
        <v>9.0909090909090912E-2</v>
      </c>
      <c r="D205" s="32">
        <v>0.18181818181818182</v>
      </c>
      <c r="E205" s="32">
        <v>9.0909090909090912E-2</v>
      </c>
      <c r="F205" s="31">
        <v>0.36363636363636365</v>
      </c>
      <c r="G205" s="31">
        <v>0.27272727272727271</v>
      </c>
      <c r="H205" s="31">
        <v>0.63636363636363635</v>
      </c>
      <c r="I205" s="30">
        <v>3.5454545454545454</v>
      </c>
      <c r="J205" s="29">
        <v>4</v>
      </c>
      <c r="K205" s="28">
        <v>11</v>
      </c>
      <c r="L205" s="101">
        <v>0</v>
      </c>
    </row>
    <row r="206" spans="1:12" x14ac:dyDescent="0.25">
      <c r="A206" s="26"/>
      <c r="B206" s="263" t="s">
        <v>83</v>
      </c>
      <c r="C206" s="217">
        <v>2.1276595744680851E-2</v>
      </c>
      <c r="D206" s="190">
        <v>0</v>
      </c>
      <c r="E206" s="190">
        <v>0.1276595744680851</v>
      </c>
      <c r="F206" s="195">
        <v>0.31914893617021278</v>
      </c>
      <c r="G206" s="195">
        <v>0.53191489361702127</v>
      </c>
      <c r="H206" s="195">
        <v>0.85106382978723405</v>
      </c>
      <c r="I206" s="197">
        <v>4.3404255319148941</v>
      </c>
      <c r="J206" s="191">
        <v>5</v>
      </c>
      <c r="K206" s="192">
        <v>47</v>
      </c>
      <c r="L206" s="193">
        <v>0</v>
      </c>
    </row>
    <row r="207" spans="1:12" x14ac:dyDescent="0.25">
      <c r="A207" s="26"/>
      <c r="B207" s="131" t="s">
        <v>82</v>
      </c>
      <c r="C207" s="33">
        <v>0.14285714285714285</v>
      </c>
      <c r="D207" s="32">
        <v>0</v>
      </c>
      <c r="E207" s="32">
        <v>0.2857142857142857</v>
      </c>
      <c r="F207" s="31">
        <v>0.14285714285714285</v>
      </c>
      <c r="G207" s="31">
        <v>0.42857142857142855</v>
      </c>
      <c r="H207" s="31">
        <v>0.5714285714285714</v>
      </c>
      <c r="I207" s="30">
        <v>3.7142857142857144</v>
      </c>
      <c r="J207" s="29">
        <v>4</v>
      </c>
      <c r="K207" s="28">
        <v>7</v>
      </c>
      <c r="L207" s="101">
        <v>0</v>
      </c>
    </row>
    <row r="208" spans="1:12" x14ac:dyDescent="0.25">
      <c r="A208" s="26"/>
      <c r="B208" s="263" t="s">
        <v>81</v>
      </c>
      <c r="C208" s="217">
        <v>0</v>
      </c>
      <c r="D208" s="190">
        <v>0</v>
      </c>
      <c r="E208" s="190">
        <v>0</v>
      </c>
      <c r="F208" s="195">
        <v>0.5714285714285714</v>
      </c>
      <c r="G208" s="195">
        <v>0.42857142857142855</v>
      </c>
      <c r="H208" s="195">
        <v>1</v>
      </c>
      <c r="I208" s="197">
        <v>4.4285714285714288</v>
      </c>
      <c r="J208" s="191">
        <v>4</v>
      </c>
      <c r="K208" s="192">
        <v>7</v>
      </c>
      <c r="L208" s="193">
        <v>0</v>
      </c>
    </row>
    <row r="209" spans="1:20" x14ac:dyDescent="0.25">
      <c r="A209" s="25"/>
      <c r="B209" s="132" t="s">
        <v>80</v>
      </c>
      <c r="C209" s="24">
        <v>5.8823529411764698E-2</v>
      </c>
      <c r="D209" s="23">
        <v>0.1176470588235294</v>
      </c>
      <c r="E209" s="23">
        <v>8.8235294117647065E-2</v>
      </c>
      <c r="F209" s="22">
        <v>0.32352941176470584</v>
      </c>
      <c r="G209" s="22">
        <v>0.41176470588235292</v>
      </c>
      <c r="H209" s="22">
        <v>0.73529411764705888</v>
      </c>
      <c r="I209" s="21">
        <v>3.9117647058823528</v>
      </c>
      <c r="J209" s="20">
        <v>4</v>
      </c>
      <c r="K209" s="19">
        <v>34</v>
      </c>
      <c r="L209" s="102">
        <v>0</v>
      </c>
    </row>
    <row r="210" spans="1:20" x14ac:dyDescent="0.25">
      <c r="A210" s="285" t="s">
        <v>89</v>
      </c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6"/>
    </row>
    <row r="211" spans="1:20" ht="34.5" x14ac:dyDescent="0.25">
      <c r="A211" s="64"/>
      <c r="B211" s="64"/>
      <c r="C211" s="77" t="s">
        <v>88</v>
      </c>
      <c r="D211" s="75"/>
      <c r="E211" s="74" t="s">
        <v>87</v>
      </c>
      <c r="F211" s="76"/>
      <c r="G211" s="62" t="s">
        <v>86</v>
      </c>
      <c r="H211" s="76"/>
      <c r="I211" s="62" t="s">
        <v>85</v>
      </c>
      <c r="J211" s="75"/>
      <c r="K211" s="74" t="s">
        <v>84</v>
      </c>
      <c r="L211" s="86"/>
      <c r="M211" s="88" t="s">
        <v>83</v>
      </c>
      <c r="N211" s="87"/>
      <c r="O211" s="88" t="s">
        <v>82</v>
      </c>
      <c r="P211" s="87"/>
      <c r="Q211" s="88" t="s">
        <v>81</v>
      </c>
      <c r="R211" s="87"/>
      <c r="S211" s="88" t="s">
        <v>80</v>
      </c>
      <c r="T211" s="86"/>
    </row>
    <row r="212" spans="1:20" x14ac:dyDescent="0.25">
      <c r="A212" s="45"/>
      <c r="B212" s="45"/>
      <c r="C212" s="44" t="s">
        <v>177</v>
      </c>
      <c r="D212" s="43" t="s">
        <v>200</v>
      </c>
      <c r="E212" s="43" t="s">
        <v>177</v>
      </c>
      <c r="F212" s="42" t="s">
        <v>200</v>
      </c>
      <c r="G212" s="42" t="s">
        <v>177</v>
      </c>
      <c r="H212" s="42" t="s">
        <v>200</v>
      </c>
      <c r="I212" s="42" t="s">
        <v>177</v>
      </c>
      <c r="J212" s="43" t="s">
        <v>200</v>
      </c>
      <c r="K212" s="43" t="s">
        <v>177</v>
      </c>
      <c r="L212" s="42" t="s">
        <v>200</v>
      </c>
      <c r="M212" s="43" t="s">
        <v>177</v>
      </c>
      <c r="N212" s="43" t="s">
        <v>200</v>
      </c>
      <c r="O212" s="43" t="s">
        <v>177</v>
      </c>
      <c r="P212" s="43" t="s">
        <v>200</v>
      </c>
      <c r="Q212" s="43" t="s">
        <v>177</v>
      </c>
      <c r="R212" s="43" t="s">
        <v>200</v>
      </c>
      <c r="S212" s="43" t="s">
        <v>177</v>
      </c>
      <c r="T212" s="110" t="s">
        <v>200</v>
      </c>
    </row>
    <row r="213" spans="1:20" x14ac:dyDescent="0.25">
      <c r="A213" s="95" t="s">
        <v>225</v>
      </c>
      <c r="B213" s="130" t="s">
        <v>88</v>
      </c>
      <c r="C213" s="69">
        <v>242</v>
      </c>
      <c r="D213" s="39">
        <v>1</v>
      </c>
      <c r="E213" s="73">
        <v>29</v>
      </c>
      <c r="F213" s="38">
        <v>1</v>
      </c>
      <c r="G213" s="34">
        <v>47</v>
      </c>
      <c r="H213" s="38">
        <v>1</v>
      </c>
      <c r="I213" s="34">
        <v>60</v>
      </c>
      <c r="J213" s="39">
        <v>1</v>
      </c>
      <c r="K213" s="73">
        <v>11</v>
      </c>
      <c r="L213" s="38">
        <v>1</v>
      </c>
      <c r="M213" s="73">
        <v>47</v>
      </c>
      <c r="N213" s="39">
        <v>1</v>
      </c>
      <c r="O213" s="73">
        <v>7</v>
      </c>
      <c r="P213" s="39">
        <v>1</v>
      </c>
      <c r="Q213" s="73">
        <v>7</v>
      </c>
      <c r="R213" s="39">
        <v>1</v>
      </c>
      <c r="S213" s="73">
        <v>34</v>
      </c>
      <c r="T213" s="118">
        <v>1</v>
      </c>
    </row>
    <row r="214" spans="1:20" x14ac:dyDescent="0.25">
      <c r="A214" s="26"/>
      <c r="B214" s="263" t="s">
        <v>224</v>
      </c>
      <c r="C214" s="268">
        <v>13</v>
      </c>
      <c r="D214" s="190">
        <v>5.3719008264462811E-2</v>
      </c>
      <c r="E214" s="199">
        <v>9</v>
      </c>
      <c r="F214" s="195">
        <v>0.31034482758620691</v>
      </c>
      <c r="G214" s="200">
        <v>1</v>
      </c>
      <c r="H214" s="195">
        <v>2.1276595744680851E-2</v>
      </c>
      <c r="I214" s="200">
        <v>0</v>
      </c>
      <c r="J214" s="190">
        <v>0</v>
      </c>
      <c r="K214" s="199">
        <v>0</v>
      </c>
      <c r="L214" s="195">
        <v>0</v>
      </c>
      <c r="M214" s="199">
        <v>1</v>
      </c>
      <c r="N214" s="190">
        <v>2.1276595744680851E-2</v>
      </c>
      <c r="O214" s="199">
        <v>0</v>
      </c>
      <c r="P214" s="190">
        <v>0</v>
      </c>
      <c r="Q214" s="199">
        <v>0</v>
      </c>
      <c r="R214" s="190">
        <v>0</v>
      </c>
      <c r="S214" s="199">
        <v>2</v>
      </c>
      <c r="T214" s="201">
        <v>5.8823529411764698E-2</v>
      </c>
    </row>
    <row r="215" spans="1:20" x14ac:dyDescent="0.25">
      <c r="A215" s="26"/>
      <c r="B215" s="131" t="s">
        <v>223</v>
      </c>
      <c r="C215" s="68">
        <v>12</v>
      </c>
      <c r="D215" s="32">
        <v>4.9586776859504134E-2</v>
      </c>
      <c r="E215" s="72">
        <v>9</v>
      </c>
      <c r="F215" s="31">
        <v>0.31034482758620691</v>
      </c>
      <c r="G215" s="27">
        <v>0</v>
      </c>
      <c r="H215" s="31">
        <v>0</v>
      </c>
      <c r="I215" s="27">
        <v>1</v>
      </c>
      <c r="J215" s="32">
        <v>1.6666666666666666E-2</v>
      </c>
      <c r="K215" s="72">
        <v>0</v>
      </c>
      <c r="L215" s="31">
        <v>0</v>
      </c>
      <c r="M215" s="72">
        <v>0</v>
      </c>
      <c r="N215" s="32">
        <v>0</v>
      </c>
      <c r="O215" s="72">
        <v>0</v>
      </c>
      <c r="P215" s="32">
        <v>0</v>
      </c>
      <c r="Q215" s="72">
        <v>1</v>
      </c>
      <c r="R215" s="32">
        <v>0.14285714285714285</v>
      </c>
      <c r="S215" s="72">
        <v>1</v>
      </c>
      <c r="T215" s="120">
        <v>2.9411764705882349E-2</v>
      </c>
    </row>
    <row r="216" spans="1:20" x14ac:dyDescent="0.25">
      <c r="A216" s="26"/>
      <c r="B216" s="263" t="s">
        <v>222</v>
      </c>
      <c r="C216" s="268">
        <v>16</v>
      </c>
      <c r="D216" s="190">
        <v>6.6115702479338845E-2</v>
      </c>
      <c r="E216" s="199">
        <v>0</v>
      </c>
      <c r="F216" s="195">
        <v>0</v>
      </c>
      <c r="G216" s="200">
        <v>0</v>
      </c>
      <c r="H216" s="195">
        <v>0</v>
      </c>
      <c r="I216" s="200">
        <v>15</v>
      </c>
      <c r="J216" s="190">
        <v>0.25</v>
      </c>
      <c r="K216" s="199">
        <v>0</v>
      </c>
      <c r="L216" s="195">
        <v>0</v>
      </c>
      <c r="M216" s="199">
        <v>0</v>
      </c>
      <c r="N216" s="190">
        <v>0</v>
      </c>
      <c r="O216" s="199">
        <v>0</v>
      </c>
      <c r="P216" s="190">
        <v>0</v>
      </c>
      <c r="Q216" s="199">
        <v>1</v>
      </c>
      <c r="R216" s="190">
        <v>0.14285714285714285</v>
      </c>
      <c r="S216" s="199">
        <v>0</v>
      </c>
      <c r="T216" s="201">
        <v>0</v>
      </c>
    </row>
    <row r="217" spans="1:20" x14ac:dyDescent="0.25">
      <c r="A217" s="26"/>
      <c r="B217" s="131" t="s">
        <v>221</v>
      </c>
      <c r="C217" s="68">
        <v>0</v>
      </c>
      <c r="D217" s="32">
        <v>0</v>
      </c>
      <c r="E217" s="72">
        <v>0</v>
      </c>
      <c r="F217" s="31">
        <v>0</v>
      </c>
      <c r="G217" s="27">
        <v>0</v>
      </c>
      <c r="H217" s="31">
        <v>0</v>
      </c>
      <c r="I217" s="27">
        <v>0</v>
      </c>
      <c r="J217" s="32">
        <v>0</v>
      </c>
      <c r="K217" s="72">
        <v>0</v>
      </c>
      <c r="L217" s="31">
        <v>0</v>
      </c>
      <c r="M217" s="72">
        <v>0</v>
      </c>
      <c r="N217" s="32">
        <v>0</v>
      </c>
      <c r="O217" s="72">
        <v>0</v>
      </c>
      <c r="P217" s="32">
        <v>0</v>
      </c>
      <c r="Q217" s="72">
        <v>0</v>
      </c>
      <c r="R217" s="32">
        <v>0</v>
      </c>
      <c r="S217" s="72">
        <v>0</v>
      </c>
      <c r="T217" s="120">
        <v>0</v>
      </c>
    </row>
    <row r="218" spans="1:20" x14ac:dyDescent="0.25">
      <c r="A218" s="26"/>
      <c r="B218" s="263" t="s">
        <v>85</v>
      </c>
      <c r="C218" s="268">
        <v>42</v>
      </c>
      <c r="D218" s="190">
        <v>0.17355371900826447</v>
      </c>
      <c r="E218" s="199">
        <v>3</v>
      </c>
      <c r="F218" s="195">
        <v>0.10344827586206896</v>
      </c>
      <c r="G218" s="200">
        <v>0</v>
      </c>
      <c r="H218" s="195">
        <v>0</v>
      </c>
      <c r="I218" s="200">
        <v>39</v>
      </c>
      <c r="J218" s="190">
        <v>0.65</v>
      </c>
      <c r="K218" s="199">
        <v>0</v>
      </c>
      <c r="L218" s="195">
        <v>0</v>
      </c>
      <c r="M218" s="199">
        <v>0</v>
      </c>
      <c r="N218" s="190">
        <v>0</v>
      </c>
      <c r="O218" s="199">
        <v>0</v>
      </c>
      <c r="P218" s="190">
        <v>0</v>
      </c>
      <c r="Q218" s="199">
        <v>0</v>
      </c>
      <c r="R218" s="190">
        <v>0</v>
      </c>
      <c r="S218" s="199">
        <v>0</v>
      </c>
      <c r="T218" s="201">
        <v>0</v>
      </c>
    </row>
    <row r="219" spans="1:20" x14ac:dyDescent="0.25">
      <c r="A219" s="26"/>
      <c r="B219" s="131" t="s">
        <v>220</v>
      </c>
      <c r="C219" s="68">
        <v>3</v>
      </c>
      <c r="D219" s="32">
        <v>1.2396694214876033E-2</v>
      </c>
      <c r="E219" s="72">
        <v>0</v>
      </c>
      <c r="F219" s="31">
        <v>0</v>
      </c>
      <c r="G219" s="27">
        <v>1</v>
      </c>
      <c r="H219" s="31">
        <v>2.1276595744680851E-2</v>
      </c>
      <c r="I219" s="27">
        <v>0</v>
      </c>
      <c r="J219" s="32">
        <v>0</v>
      </c>
      <c r="K219" s="72">
        <v>0</v>
      </c>
      <c r="L219" s="31">
        <v>0</v>
      </c>
      <c r="M219" s="72">
        <v>0</v>
      </c>
      <c r="N219" s="32">
        <v>0</v>
      </c>
      <c r="O219" s="72">
        <v>0</v>
      </c>
      <c r="P219" s="32">
        <v>0</v>
      </c>
      <c r="Q219" s="72">
        <v>2</v>
      </c>
      <c r="R219" s="32">
        <v>0.2857142857142857</v>
      </c>
      <c r="S219" s="72">
        <v>0</v>
      </c>
      <c r="T219" s="120">
        <v>0</v>
      </c>
    </row>
    <row r="220" spans="1:20" x14ac:dyDescent="0.25">
      <c r="A220" s="26"/>
      <c r="B220" s="263" t="s">
        <v>219</v>
      </c>
      <c r="C220" s="268">
        <v>16</v>
      </c>
      <c r="D220" s="190">
        <v>6.6115702479338845E-2</v>
      </c>
      <c r="E220" s="199">
        <v>0</v>
      </c>
      <c r="F220" s="195">
        <v>0</v>
      </c>
      <c r="G220" s="200">
        <v>0</v>
      </c>
      <c r="H220" s="195">
        <v>0</v>
      </c>
      <c r="I220" s="200">
        <v>0</v>
      </c>
      <c r="J220" s="190">
        <v>0</v>
      </c>
      <c r="K220" s="199">
        <v>0</v>
      </c>
      <c r="L220" s="195">
        <v>0</v>
      </c>
      <c r="M220" s="199">
        <v>1</v>
      </c>
      <c r="N220" s="190">
        <v>2.1276595744680851E-2</v>
      </c>
      <c r="O220" s="199">
        <v>0</v>
      </c>
      <c r="P220" s="190">
        <v>0</v>
      </c>
      <c r="Q220" s="199">
        <v>0</v>
      </c>
      <c r="R220" s="190">
        <v>0</v>
      </c>
      <c r="S220" s="199">
        <v>15</v>
      </c>
      <c r="T220" s="201">
        <v>0.44117647058823528</v>
      </c>
    </row>
    <row r="221" spans="1:20" x14ac:dyDescent="0.25">
      <c r="A221" s="26"/>
      <c r="B221" s="131" t="s">
        <v>218</v>
      </c>
      <c r="C221" s="68">
        <v>2</v>
      </c>
      <c r="D221" s="32">
        <v>8.2644628099173556E-3</v>
      </c>
      <c r="E221" s="72">
        <v>0</v>
      </c>
      <c r="F221" s="31">
        <v>0</v>
      </c>
      <c r="G221" s="27">
        <v>0</v>
      </c>
      <c r="H221" s="31">
        <v>0</v>
      </c>
      <c r="I221" s="27">
        <v>0</v>
      </c>
      <c r="J221" s="32">
        <v>0</v>
      </c>
      <c r="K221" s="72">
        <v>0</v>
      </c>
      <c r="L221" s="31">
        <v>0</v>
      </c>
      <c r="M221" s="72">
        <v>0</v>
      </c>
      <c r="N221" s="32">
        <v>0</v>
      </c>
      <c r="O221" s="72">
        <v>1</v>
      </c>
      <c r="P221" s="32">
        <v>0.14285714285714285</v>
      </c>
      <c r="Q221" s="72">
        <v>0</v>
      </c>
      <c r="R221" s="32">
        <v>0</v>
      </c>
      <c r="S221" s="72">
        <v>1</v>
      </c>
      <c r="T221" s="120">
        <v>2.9411764705882349E-2</v>
      </c>
    </row>
    <row r="222" spans="1:20" x14ac:dyDescent="0.25">
      <c r="A222" s="26"/>
      <c r="B222" s="263" t="s">
        <v>217</v>
      </c>
      <c r="C222" s="268">
        <v>65</v>
      </c>
      <c r="D222" s="190">
        <v>0.26859504132231404</v>
      </c>
      <c r="E222" s="199">
        <v>0</v>
      </c>
      <c r="F222" s="195">
        <v>0</v>
      </c>
      <c r="G222" s="200">
        <v>35</v>
      </c>
      <c r="H222" s="195">
        <v>0.74468085106382975</v>
      </c>
      <c r="I222" s="200">
        <v>3</v>
      </c>
      <c r="J222" s="190">
        <v>0.05</v>
      </c>
      <c r="K222" s="199">
        <v>5</v>
      </c>
      <c r="L222" s="195">
        <v>0.45454545454545453</v>
      </c>
      <c r="M222" s="199">
        <v>5</v>
      </c>
      <c r="N222" s="190">
        <v>0.10638297872340426</v>
      </c>
      <c r="O222" s="199">
        <v>5</v>
      </c>
      <c r="P222" s="190">
        <v>0.7142857142857143</v>
      </c>
      <c r="Q222" s="199">
        <v>3</v>
      </c>
      <c r="R222" s="190">
        <v>0.42857142857142855</v>
      </c>
      <c r="S222" s="199">
        <v>9</v>
      </c>
      <c r="T222" s="201">
        <v>0.26470588235294118</v>
      </c>
    </row>
    <row r="223" spans="1:20" x14ac:dyDescent="0.25">
      <c r="A223" s="26"/>
      <c r="B223" s="131" t="s">
        <v>216</v>
      </c>
      <c r="C223" s="68">
        <v>11</v>
      </c>
      <c r="D223" s="32">
        <v>4.5454545454545456E-2</v>
      </c>
      <c r="E223" s="72">
        <v>2</v>
      </c>
      <c r="F223" s="31">
        <v>6.8965517241379309E-2</v>
      </c>
      <c r="G223" s="27">
        <v>5</v>
      </c>
      <c r="H223" s="31">
        <v>0.10638297872340426</v>
      </c>
      <c r="I223" s="27">
        <v>0</v>
      </c>
      <c r="J223" s="32">
        <v>0</v>
      </c>
      <c r="K223" s="72">
        <v>3</v>
      </c>
      <c r="L223" s="31">
        <v>0.27272727272727271</v>
      </c>
      <c r="M223" s="72">
        <v>0</v>
      </c>
      <c r="N223" s="32">
        <v>0</v>
      </c>
      <c r="O223" s="72">
        <v>0</v>
      </c>
      <c r="P223" s="32">
        <v>0</v>
      </c>
      <c r="Q223" s="72">
        <v>0</v>
      </c>
      <c r="R223" s="32">
        <v>0</v>
      </c>
      <c r="S223" s="72">
        <v>1</v>
      </c>
      <c r="T223" s="120">
        <v>2.9411764705882349E-2</v>
      </c>
    </row>
    <row r="224" spans="1:20" x14ac:dyDescent="0.25">
      <c r="A224" s="26"/>
      <c r="B224" s="263" t="s">
        <v>215</v>
      </c>
      <c r="C224" s="268">
        <v>36</v>
      </c>
      <c r="D224" s="190">
        <v>0.1487603305785124</v>
      </c>
      <c r="E224" s="199">
        <v>0</v>
      </c>
      <c r="F224" s="195">
        <v>0</v>
      </c>
      <c r="G224" s="200">
        <v>0</v>
      </c>
      <c r="H224" s="195">
        <v>0</v>
      </c>
      <c r="I224" s="200">
        <v>0</v>
      </c>
      <c r="J224" s="190">
        <v>0</v>
      </c>
      <c r="K224" s="199">
        <v>0</v>
      </c>
      <c r="L224" s="195">
        <v>0</v>
      </c>
      <c r="M224" s="199">
        <v>36</v>
      </c>
      <c r="N224" s="190">
        <v>0.76595744680851074</v>
      </c>
      <c r="O224" s="199">
        <v>0</v>
      </c>
      <c r="P224" s="190">
        <v>0</v>
      </c>
      <c r="Q224" s="199">
        <v>0</v>
      </c>
      <c r="R224" s="190">
        <v>0</v>
      </c>
      <c r="S224" s="199">
        <v>0</v>
      </c>
      <c r="T224" s="201">
        <v>0</v>
      </c>
    </row>
    <row r="225" spans="1:20" x14ac:dyDescent="0.25">
      <c r="A225" s="26"/>
      <c r="B225" s="131" t="s">
        <v>214</v>
      </c>
      <c r="C225" s="68">
        <v>1</v>
      </c>
      <c r="D225" s="32">
        <v>4.1322314049586778E-3</v>
      </c>
      <c r="E225" s="72">
        <v>0</v>
      </c>
      <c r="F225" s="31">
        <v>0</v>
      </c>
      <c r="G225" s="27">
        <v>1</v>
      </c>
      <c r="H225" s="31">
        <v>2.1276595744680851E-2</v>
      </c>
      <c r="I225" s="27">
        <v>0</v>
      </c>
      <c r="J225" s="32">
        <v>0</v>
      </c>
      <c r="K225" s="72">
        <v>0</v>
      </c>
      <c r="L225" s="31">
        <v>0</v>
      </c>
      <c r="M225" s="72">
        <v>0</v>
      </c>
      <c r="N225" s="32">
        <v>0</v>
      </c>
      <c r="O225" s="72">
        <v>0</v>
      </c>
      <c r="P225" s="32">
        <v>0</v>
      </c>
      <c r="Q225" s="72">
        <v>0</v>
      </c>
      <c r="R225" s="32">
        <v>0</v>
      </c>
      <c r="S225" s="72">
        <v>0</v>
      </c>
      <c r="T225" s="120">
        <v>0</v>
      </c>
    </row>
    <row r="226" spans="1:20" x14ac:dyDescent="0.25">
      <c r="A226" s="26"/>
      <c r="B226" s="263" t="s">
        <v>213</v>
      </c>
      <c r="C226" s="268">
        <v>4</v>
      </c>
      <c r="D226" s="190">
        <v>1.6528925619834711E-2</v>
      </c>
      <c r="E226" s="199">
        <v>0</v>
      </c>
      <c r="F226" s="195">
        <v>0</v>
      </c>
      <c r="G226" s="200">
        <v>1</v>
      </c>
      <c r="H226" s="195">
        <v>2.1276595744680851E-2</v>
      </c>
      <c r="I226" s="200">
        <v>0</v>
      </c>
      <c r="J226" s="190">
        <v>0</v>
      </c>
      <c r="K226" s="199">
        <v>0</v>
      </c>
      <c r="L226" s="195">
        <v>0</v>
      </c>
      <c r="M226" s="199">
        <v>3</v>
      </c>
      <c r="N226" s="190">
        <v>6.3829787234042548E-2</v>
      </c>
      <c r="O226" s="199">
        <v>0</v>
      </c>
      <c r="P226" s="190">
        <v>0</v>
      </c>
      <c r="Q226" s="199">
        <v>0</v>
      </c>
      <c r="R226" s="190">
        <v>0</v>
      </c>
      <c r="S226" s="199">
        <v>0</v>
      </c>
      <c r="T226" s="201">
        <v>0</v>
      </c>
    </row>
    <row r="227" spans="1:20" x14ac:dyDescent="0.25">
      <c r="A227" s="26"/>
      <c r="B227" s="131" t="s">
        <v>212</v>
      </c>
      <c r="C227" s="68">
        <v>6</v>
      </c>
      <c r="D227" s="32">
        <v>2.4793388429752067E-2</v>
      </c>
      <c r="E227" s="72">
        <v>2</v>
      </c>
      <c r="F227" s="31">
        <v>6.8965517241379309E-2</v>
      </c>
      <c r="G227" s="27">
        <v>1</v>
      </c>
      <c r="H227" s="31">
        <v>2.1276595744680851E-2</v>
      </c>
      <c r="I227" s="27">
        <v>1</v>
      </c>
      <c r="J227" s="32">
        <v>1.6666666666666666E-2</v>
      </c>
      <c r="K227" s="72">
        <v>0</v>
      </c>
      <c r="L227" s="31">
        <v>0</v>
      </c>
      <c r="M227" s="72">
        <v>0</v>
      </c>
      <c r="N227" s="32">
        <v>0</v>
      </c>
      <c r="O227" s="72">
        <v>1</v>
      </c>
      <c r="P227" s="32">
        <v>0.14285714285714285</v>
      </c>
      <c r="Q227" s="72">
        <v>0</v>
      </c>
      <c r="R227" s="32">
        <v>0</v>
      </c>
      <c r="S227" s="72">
        <v>1</v>
      </c>
      <c r="T227" s="120">
        <v>2.9411764705882349E-2</v>
      </c>
    </row>
    <row r="228" spans="1:20" x14ac:dyDescent="0.25">
      <c r="A228" s="26"/>
      <c r="B228" s="263" t="s">
        <v>211</v>
      </c>
      <c r="C228" s="268">
        <v>11</v>
      </c>
      <c r="D228" s="190">
        <v>4.5454545454545456E-2</v>
      </c>
      <c r="E228" s="199">
        <v>4</v>
      </c>
      <c r="F228" s="195">
        <v>0.13793103448275862</v>
      </c>
      <c r="G228" s="200">
        <v>1</v>
      </c>
      <c r="H228" s="195">
        <v>2.1276595744680851E-2</v>
      </c>
      <c r="I228" s="200">
        <v>0</v>
      </c>
      <c r="J228" s="190">
        <v>0</v>
      </c>
      <c r="K228" s="199">
        <v>2</v>
      </c>
      <c r="L228" s="195">
        <v>0.18181818181818182</v>
      </c>
      <c r="M228" s="199">
        <v>0</v>
      </c>
      <c r="N228" s="190">
        <v>0</v>
      </c>
      <c r="O228" s="199">
        <v>0</v>
      </c>
      <c r="P228" s="190">
        <v>0</v>
      </c>
      <c r="Q228" s="199">
        <v>0</v>
      </c>
      <c r="R228" s="190">
        <v>0</v>
      </c>
      <c r="S228" s="199">
        <v>4</v>
      </c>
      <c r="T228" s="201">
        <v>0.1176470588235294</v>
      </c>
    </row>
    <row r="229" spans="1:20" x14ac:dyDescent="0.25">
      <c r="A229" s="26"/>
      <c r="B229" s="131" t="s">
        <v>210</v>
      </c>
      <c r="C229" s="68">
        <v>0</v>
      </c>
      <c r="D229" s="32">
        <v>0</v>
      </c>
      <c r="E229" s="72">
        <v>0</v>
      </c>
      <c r="F229" s="31">
        <v>0</v>
      </c>
      <c r="G229" s="27">
        <v>0</v>
      </c>
      <c r="H229" s="31">
        <v>0</v>
      </c>
      <c r="I229" s="27">
        <v>0</v>
      </c>
      <c r="J229" s="32">
        <v>0</v>
      </c>
      <c r="K229" s="72">
        <v>0</v>
      </c>
      <c r="L229" s="31">
        <v>0</v>
      </c>
      <c r="M229" s="72">
        <v>0</v>
      </c>
      <c r="N229" s="32">
        <v>0</v>
      </c>
      <c r="O229" s="72">
        <v>0</v>
      </c>
      <c r="P229" s="32">
        <v>0</v>
      </c>
      <c r="Q229" s="72">
        <v>0</v>
      </c>
      <c r="R229" s="32">
        <v>0</v>
      </c>
      <c r="S229" s="72">
        <v>0</v>
      </c>
      <c r="T229" s="120">
        <v>0</v>
      </c>
    </row>
    <row r="230" spans="1:20" x14ac:dyDescent="0.25">
      <c r="A230" s="26"/>
      <c r="B230" s="263" t="s">
        <v>209</v>
      </c>
      <c r="C230" s="268">
        <v>0</v>
      </c>
      <c r="D230" s="190">
        <v>0</v>
      </c>
      <c r="E230" s="199">
        <v>0</v>
      </c>
      <c r="F230" s="195">
        <v>0</v>
      </c>
      <c r="G230" s="200">
        <v>0</v>
      </c>
      <c r="H230" s="195">
        <v>0</v>
      </c>
      <c r="I230" s="200">
        <v>0</v>
      </c>
      <c r="J230" s="190">
        <v>0</v>
      </c>
      <c r="K230" s="199">
        <v>0</v>
      </c>
      <c r="L230" s="195">
        <v>0</v>
      </c>
      <c r="M230" s="199">
        <v>0</v>
      </c>
      <c r="N230" s="190">
        <v>0</v>
      </c>
      <c r="O230" s="199">
        <v>0</v>
      </c>
      <c r="P230" s="190">
        <v>0</v>
      </c>
      <c r="Q230" s="199">
        <v>0</v>
      </c>
      <c r="R230" s="190">
        <v>0</v>
      </c>
      <c r="S230" s="199">
        <v>0</v>
      </c>
      <c r="T230" s="201">
        <v>0</v>
      </c>
    </row>
    <row r="231" spans="1:20" x14ac:dyDescent="0.25">
      <c r="A231" s="26"/>
      <c r="B231" s="131" t="s">
        <v>208</v>
      </c>
      <c r="C231" s="68">
        <v>0</v>
      </c>
      <c r="D231" s="32">
        <v>0</v>
      </c>
      <c r="E231" s="72">
        <v>0</v>
      </c>
      <c r="F231" s="31">
        <v>0</v>
      </c>
      <c r="G231" s="27">
        <v>0</v>
      </c>
      <c r="H231" s="31">
        <v>0</v>
      </c>
      <c r="I231" s="27">
        <v>0</v>
      </c>
      <c r="J231" s="32">
        <v>0</v>
      </c>
      <c r="K231" s="72">
        <v>0</v>
      </c>
      <c r="L231" s="31">
        <v>0</v>
      </c>
      <c r="M231" s="72">
        <v>0</v>
      </c>
      <c r="N231" s="32">
        <v>0</v>
      </c>
      <c r="O231" s="72">
        <v>0</v>
      </c>
      <c r="P231" s="32">
        <v>0</v>
      </c>
      <c r="Q231" s="72">
        <v>0</v>
      </c>
      <c r="R231" s="32">
        <v>0</v>
      </c>
      <c r="S231" s="72">
        <v>0</v>
      </c>
      <c r="T231" s="120">
        <v>0</v>
      </c>
    </row>
    <row r="232" spans="1:20" x14ac:dyDescent="0.25">
      <c r="A232" s="26"/>
      <c r="B232" s="263" t="s">
        <v>207</v>
      </c>
      <c r="C232" s="268">
        <v>2</v>
      </c>
      <c r="D232" s="190">
        <v>8.2644628099173556E-3</v>
      </c>
      <c r="E232" s="199">
        <v>0</v>
      </c>
      <c r="F232" s="195">
        <v>0</v>
      </c>
      <c r="G232" s="200">
        <v>1</v>
      </c>
      <c r="H232" s="195">
        <v>2.1276595744680851E-2</v>
      </c>
      <c r="I232" s="200">
        <v>1</v>
      </c>
      <c r="J232" s="190">
        <v>1.6666666666666666E-2</v>
      </c>
      <c r="K232" s="199">
        <v>0</v>
      </c>
      <c r="L232" s="195">
        <v>0</v>
      </c>
      <c r="M232" s="199">
        <v>0</v>
      </c>
      <c r="N232" s="190">
        <v>0</v>
      </c>
      <c r="O232" s="199">
        <v>0</v>
      </c>
      <c r="P232" s="190">
        <v>0</v>
      </c>
      <c r="Q232" s="199">
        <v>0</v>
      </c>
      <c r="R232" s="190">
        <v>0</v>
      </c>
      <c r="S232" s="199">
        <v>0</v>
      </c>
      <c r="T232" s="201">
        <v>0</v>
      </c>
    </row>
    <row r="233" spans="1:20" x14ac:dyDescent="0.25">
      <c r="A233" s="26"/>
      <c r="B233" s="131" t="s">
        <v>206</v>
      </c>
      <c r="C233" s="68">
        <v>0</v>
      </c>
      <c r="D233" s="32">
        <v>0</v>
      </c>
      <c r="E233" s="72">
        <v>0</v>
      </c>
      <c r="F233" s="31">
        <v>0</v>
      </c>
      <c r="G233" s="27">
        <v>0</v>
      </c>
      <c r="H233" s="31">
        <v>0</v>
      </c>
      <c r="I233" s="27">
        <v>0</v>
      </c>
      <c r="J233" s="32">
        <v>0</v>
      </c>
      <c r="K233" s="72">
        <v>0</v>
      </c>
      <c r="L233" s="31">
        <v>0</v>
      </c>
      <c r="M233" s="72">
        <v>0</v>
      </c>
      <c r="N233" s="32">
        <v>0</v>
      </c>
      <c r="O233" s="72">
        <v>0</v>
      </c>
      <c r="P233" s="32">
        <v>0</v>
      </c>
      <c r="Q233" s="72">
        <v>0</v>
      </c>
      <c r="R233" s="32">
        <v>0</v>
      </c>
      <c r="S233" s="72">
        <v>0</v>
      </c>
      <c r="T233" s="120">
        <v>0</v>
      </c>
    </row>
    <row r="234" spans="1:20" x14ac:dyDescent="0.25">
      <c r="A234" s="26"/>
      <c r="B234" s="263" t="s">
        <v>205</v>
      </c>
      <c r="C234" s="268">
        <v>0</v>
      </c>
      <c r="D234" s="190">
        <v>0</v>
      </c>
      <c r="E234" s="199">
        <v>0</v>
      </c>
      <c r="F234" s="195">
        <v>0</v>
      </c>
      <c r="G234" s="200">
        <v>0</v>
      </c>
      <c r="H234" s="195">
        <v>0</v>
      </c>
      <c r="I234" s="200">
        <v>0</v>
      </c>
      <c r="J234" s="190">
        <v>0</v>
      </c>
      <c r="K234" s="199">
        <v>0</v>
      </c>
      <c r="L234" s="195">
        <v>0</v>
      </c>
      <c r="M234" s="199">
        <v>0</v>
      </c>
      <c r="N234" s="190">
        <v>0</v>
      </c>
      <c r="O234" s="199">
        <v>0</v>
      </c>
      <c r="P234" s="190">
        <v>0</v>
      </c>
      <c r="Q234" s="199">
        <v>0</v>
      </c>
      <c r="R234" s="190">
        <v>0</v>
      </c>
      <c r="S234" s="199">
        <v>0</v>
      </c>
      <c r="T234" s="201">
        <v>0</v>
      </c>
    </row>
    <row r="235" spans="1:20" x14ac:dyDescent="0.25">
      <c r="A235" s="26"/>
      <c r="B235" s="131" t="s">
        <v>204</v>
      </c>
      <c r="C235" s="68">
        <v>1</v>
      </c>
      <c r="D235" s="32">
        <v>4.1322314049586778E-3</v>
      </c>
      <c r="E235" s="72">
        <v>0</v>
      </c>
      <c r="F235" s="31">
        <v>0</v>
      </c>
      <c r="G235" s="27">
        <v>0</v>
      </c>
      <c r="H235" s="31">
        <v>0</v>
      </c>
      <c r="I235" s="27">
        <v>0</v>
      </c>
      <c r="J235" s="32">
        <v>0</v>
      </c>
      <c r="K235" s="72">
        <v>1</v>
      </c>
      <c r="L235" s="31">
        <v>9.0909090909090912E-2</v>
      </c>
      <c r="M235" s="72">
        <v>0</v>
      </c>
      <c r="N235" s="32">
        <v>0</v>
      </c>
      <c r="O235" s="72">
        <v>0</v>
      </c>
      <c r="P235" s="32">
        <v>0</v>
      </c>
      <c r="Q235" s="72">
        <v>0</v>
      </c>
      <c r="R235" s="32">
        <v>0</v>
      </c>
      <c r="S235" s="72">
        <v>0</v>
      </c>
      <c r="T235" s="120">
        <v>0</v>
      </c>
    </row>
    <row r="236" spans="1:20" x14ac:dyDescent="0.25">
      <c r="A236" s="26"/>
      <c r="B236" s="263" t="s">
        <v>203</v>
      </c>
      <c r="C236" s="268">
        <v>0</v>
      </c>
      <c r="D236" s="190">
        <v>0</v>
      </c>
      <c r="E236" s="199">
        <v>0</v>
      </c>
      <c r="F236" s="195">
        <v>0</v>
      </c>
      <c r="G236" s="200">
        <v>0</v>
      </c>
      <c r="H236" s="195">
        <v>0</v>
      </c>
      <c r="I236" s="200">
        <v>0</v>
      </c>
      <c r="J236" s="190">
        <v>0</v>
      </c>
      <c r="K236" s="199">
        <v>0</v>
      </c>
      <c r="L236" s="195">
        <v>0</v>
      </c>
      <c r="M236" s="199">
        <v>0</v>
      </c>
      <c r="N236" s="190">
        <v>0</v>
      </c>
      <c r="O236" s="199">
        <v>0</v>
      </c>
      <c r="P236" s="190">
        <v>0</v>
      </c>
      <c r="Q236" s="199">
        <v>0</v>
      </c>
      <c r="R236" s="190">
        <v>0</v>
      </c>
      <c r="S236" s="199">
        <v>0</v>
      </c>
      <c r="T236" s="201">
        <v>0</v>
      </c>
    </row>
    <row r="237" spans="1:20" x14ac:dyDescent="0.25">
      <c r="A237" s="26"/>
      <c r="B237" s="131" t="s">
        <v>202</v>
      </c>
      <c r="C237" s="68">
        <v>1</v>
      </c>
      <c r="D237" s="32">
        <v>4.1322314049586778E-3</v>
      </c>
      <c r="E237" s="72">
        <v>0</v>
      </c>
      <c r="F237" s="31">
        <v>0</v>
      </c>
      <c r="G237" s="27">
        <v>0</v>
      </c>
      <c r="H237" s="31">
        <v>0</v>
      </c>
      <c r="I237" s="27">
        <v>0</v>
      </c>
      <c r="J237" s="32">
        <v>0</v>
      </c>
      <c r="K237" s="72">
        <v>0</v>
      </c>
      <c r="L237" s="31">
        <v>0</v>
      </c>
      <c r="M237" s="72">
        <v>1</v>
      </c>
      <c r="N237" s="32">
        <v>2.1276595744680851E-2</v>
      </c>
      <c r="O237" s="72">
        <v>0</v>
      </c>
      <c r="P237" s="32">
        <v>0</v>
      </c>
      <c r="Q237" s="72">
        <v>0</v>
      </c>
      <c r="R237" s="32">
        <v>0</v>
      </c>
      <c r="S237" s="72">
        <v>0</v>
      </c>
      <c r="T237" s="120">
        <v>0</v>
      </c>
    </row>
    <row r="238" spans="1:20" x14ac:dyDescent="0.25">
      <c r="A238" s="26"/>
      <c r="B238" s="263" t="s">
        <v>201</v>
      </c>
      <c r="C238" s="268">
        <v>0</v>
      </c>
      <c r="D238" s="190">
        <v>0</v>
      </c>
      <c r="E238" s="199">
        <v>0</v>
      </c>
      <c r="F238" s="195">
        <v>0</v>
      </c>
      <c r="G238" s="200">
        <v>0</v>
      </c>
      <c r="H238" s="195">
        <v>0</v>
      </c>
      <c r="I238" s="200">
        <v>0</v>
      </c>
      <c r="J238" s="190">
        <v>0</v>
      </c>
      <c r="K238" s="199">
        <v>0</v>
      </c>
      <c r="L238" s="195">
        <v>0</v>
      </c>
      <c r="M238" s="199">
        <v>0</v>
      </c>
      <c r="N238" s="190">
        <v>0</v>
      </c>
      <c r="O238" s="199">
        <v>0</v>
      </c>
      <c r="P238" s="190">
        <v>0</v>
      </c>
      <c r="Q238" s="199">
        <v>0</v>
      </c>
      <c r="R238" s="190">
        <v>0</v>
      </c>
      <c r="S238" s="199">
        <v>0</v>
      </c>
      <c r="T238" s="201">
        <v>0</v>
      </c>
    </row>
    <row r="239" spans="1:20" x14ac:dyDescent="0.25">
      <c r="A239" s="25"/>
      <c r="B239" s="132" t="s">
        <v>180</v>
      </c>
      <c r="C239" s="79">
        <v>0</v>
      </c>
      <c r="D239" s="23">
        <v>0</v>
      </c>
      <c r="E239" s="78">
        <v>0</v>
      </c>
      <c r="F239" s="22">
        <v>0</v>
      </c>
      <c r="G239" s="18">
        <v>0</v>
      </c>
      <c r="H239" s="22">
        <v>0</v>
      </c>
      <c r="I239" s="18">
        <v>0</v>
      </c>
      <c r="J239" s="23">
        <v>0</v>
      </c>
      <c r="K239" s="78">
        <v>0</v>
      </c>
      <c r="L239" s="22">
        <v>0</v>
      </c>
      <c r="M239" s="78">
        <v>0</v>
      </c>
      <c r="N239" s="23">
        <v>0</v>
      </c>
      <c r="O239" s="78">
        <v>0</v>
      </c>
      <c r="P239" s="23">
        <v>0</v>
      </c>
      <c r="Q239" s="78">
        <v>0</v>
      </c>
      <c r="R239" s="23">
        <v>0</v>
      </c>
      <c r="S239" s="78">
        <v>0</v>
      </c>
      <c r="T239" s="142">
        <v>0</v>
      </c>
    </row>
    <row r="240" spans="1:20" x14ac:dyDescent="0.25">
      <c r="A240" s="285" t="s">
        <v>89</v>
      </c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6"/>
    </row>
    <row r="241" spans="1:20" ht="34.5" x14ac:dyDescent="0.25">
      <c r="A241" s="64"/>
      <c r="B241" s="64"/>
      <c r="C241" s="77" t="s">
        <v>88</v>
      </c>
      <c r="D241" s="75"/>
      <c r="E241" s="74" t="s">
        <v>87</v>
      </c>
      <c r="F241" s="76"/>
      <c r="G241" s="62" t="s">
        <v>86</v>
      </c>
      <c r="H241" s="76"/>
      <c r="I241" s="62" t="s">
        <v>85</v>
      </c>
      <c r="J241" s="75"/>
      <c r="K241" s="74" t="s">
        <v>84</v>
      </c>
      <c r="L241" s="86"/>
      <c r="M241" s="88" t="s">
        <v>83</v>
      </c>
      <c r="N241" s="87"/>
      <c r="O241" s="88" t="s">
        <v>82</v>
      </c>
      <c r="P241" s="87"/>
      <c r="Q241" s="88" t="s">
        <v>81</v>
      </c>
      <c r="R241" s="87"/>
      <c r="S241" s="149" t="s">
        <v>80</v>
      </c>
      <c r="T241" s="150"/>
    </row>
    <row r="242" spans="1:20" x14ac:dyDescent="0.25">
      <c r="A242" s="45"/>
      <c r="B242" s="45"/>
      <c r="C242" s="44" t="s">
        <v>177</v>
      </c>
      <c r="D242" s="43" t="s">
        <v>200</v>
      </c>
      <c r="E242" s="43" t="s">
        <v>177</v>
      </c>
      <c r="F242" s="42" t="s">
        <v>200</v>
      </c>
      <c r="G242" s="42" t="s">
        <v>177</v>
      </c>
      <c r="H242" s="42" t="s">
        <v>200</v>
      </c>
      <c r="I242" s="42" t="s">
        <v>177</v>
      </c>
      <c r="J242" s="43" t="s">
        <v>200</v>
      </c>
      <c r="K242" s="43" t="s">
        <v>177</v>
      </c>
      <c r="L242" s="42" t="s">
        <v>200</v>
      </c>
      <c r="M242" s="43" t="s">
        <v>177</v>
      </c>
      <c r="N242" s="43" t="s">
        <v>200</v>
      </c>
      <c r="O242" s="43" t="s">
        <v>177</v>
      </c>
      <c r="P242" s="43" t="s">
        <v>200</v>
      </c>
      <c r="Q242" s="43" t="s">
        <v>177</v>
      </c>
      <c r="R242" s="43" t="s">
        <v>200</v>
      </c>
      <c r="S242" s="43" t="s">
        <v>177</v>
      </c>
      <c r="T242" s="110" t="s">
        <v>200</v>
      </c>
    </row>
    <row r="243" spans="1:20" x14ac:dyDescent="0.25">
      <c r="A243" s="95" t="s">
        <v>199</v>
      </c>
      <c r="B243" s="130" t="s">
        <v>88</v>
      </c>
      <c r="C243" s="69">
        <v>242</v>
      </c>
      <c r="D243" s="39">
        <v>1</v>
      </c>
      <c r="E243" s="73">
        <v>29</v>
      </c>
      <c r="F243" s="38">
        <v>1</v>
      </c>
      <c r="G243" s="34">
        <v>47</v>
      </c>
      <c r="H243" s="38">
        <v>1</v>
      </c>
      <c r="I243" s="34">
        <v>60</v>
      </c>
      <c r="J243" s="39">
        <v>1</v>
      </c>
      <c r="K243" s="73">
        <v>11</v>
      </c>
      <c r="L243" s="38">
        <v>1</v>
      </c>
      <c r="M243" s="73">
        <v>47</v>
      </c>
      <c r="N243" s="39">
        <v>1</v>
      </c>
      <c r="O243" s="73">
        <v>7</v>
      </c>
      <c r="P243" s="39">
        <v>1</v>
      </c>
      <c r="Q243" s="73">
        <v>7</v>
      </c>
      <c r="R243" s="39">
        <v>1</v>
      </c>
      <c r="S243" s="73">
        <v>34</v>
      </c>
      <c r="T243" s="118">
        <v>1</v>
      </c>
    </row>
    <row r="244" spans="1:20" x14ac:dyDescent="0.25">
      <c r="A244" s="26"/>
      <c r="B244" s="263" t="s">
        <v>198</v>
      </c>
      <c r="C244" s="268">
        <v>0</v>
      </c>
      <c r="D244" s="190">
        <v>0</v>
      </c>
      <c r="E244" s="199">
        <v>0</v>
      </c>
      <c r="F244" s="195">
        <v>0</v>
      </c>
      <c r="G244" s="200">
        <v>0</v>
      </c>
      <c r="H244" s="195">
        <v>0</v>
      </c>
      <c r="I244" s="200">
        <v>0</v>
      </c>
      <c r="J244" s="190">
        <v>0</v>
      </c>
      <c r="K244" s="199">
        <v>0</v>
      </c>
      <c r="L244" s="195">
        <v>0</v>
      </c>
      <c r="M244" s="199">
        <v>0</v>
      </c>
      <c r="N244" s="190">
        <v>0</v>
      </c>
      <c r="O244" s="199">
        <v>0</v>
      </c>
      <c r="P244" s="190">
        <v>0</v>
      </c>
      <c r="Q244" s="199">
        <v>0</v>
      </c>
      <c r="R244" s="190">
        <v>0</v>
      </c>
      <c r="S244" s="199">
        <v>0</v>
      </c>
      <c r="T244" s="201">
        <v>0</v>
      </c>
    </row>
    <row r="245" spans="1:20" x14ac:dyDescent="0.25">
      <c r="A245" s="26"/>
      <c r="B245" s="131" t="s">
        <v>197</v>
      </c>
      <c r="C245" s="68">
        <v>0</v>
      </c>
      <c r="D245" s="32">
        <v>0</v>
      </c>
      <c r="E245" s="72">
        <v>0</v>
      </c>
      <c r="F245" s="31">
        <v>0</v>
      </c>
      <c r="G245" s="27">
        <v>0</v>
      </c>
      <c r="H245" s="31">
        <v>0</v>
      </c>
      <c r="I245" s="27">
        <v>0</v>
      </c>
      <c r="J245" s="32">
        <v>0</v>
      </c>
      <c r="K245" s="72">
        <v>0</v>
      </c>
      <c r="L245" s="31">
        <v>0</v>
      </c>
      <c r="M245" s="72">
        <v>0</v>
      </c>
      <c r="N245" s="32">
        <v>0</v>
      </c>
      <c r="O245" s="72">
        <v>0</v>
      </c>
      <c r="P245" s="32">
        <v>0</v>
      </c>
      <c r="Q245" s="72">
        <v>0</v>
      </c>
      <c r="R245" s="32">
        <v>0</v>
      </c>
      <c r="S245" s="72">
        <v>0</v>
      </c>
      <c r="T245" s="120">
        <v>0</v>
      </c>
    </row>
    <row r="246" spans="1:20" x14ac:dyDescent="0.25">
      <c r="A246" s="26"/>
      <c r="B246" s="263" t="s">
        <v>196</v>
      </c>
      <c r="C246" s="268">
        <v>0</v>
      </c>
      <c r="D246" s="190">
        <v>0</v>
      </c>
      <c r="E246" s="199">
        <v>0</v>
      </c>
      <c r="F246" s="195">
        <v>0</v>
      </c>
      <c r="G246" s="200">
        <v>0</v>
      </c>
      <c r="H246" s="195">
        <v>0</v>
      </c>
      <c r="I246" s="200">
        <v>0</v>
      </c>
      <c r="J246" s="190">
        <v>0</v>
      </c>
      <c r="K246" s="199">
        <v>0</v>
      </c>
      <c r="L246" s="195">
        <v>0</v>
      </c>
      <c r="M246" s="199">
        <v>0</v>
      </c>
      <c r="N246" s="190">
        <v>0</v>
      </c>
      <c r="O246" s="199">
        <v>0</v>
      </c>
      <c r="P246" s="190">
        <v>0</v>
      </c>
      <c r="Q246" s="199">
        <v>0</v>
      </c>
      <c r="R246" s="190">
        <v>0</v>
      </c>
      <c r="S246" s="199">
        <v>0</v>
      </c>
      <c r="T246" s="201">
        <v>0</v>
      </c>
    </row>
    <row r="247" spans="1:20" x14ac:dyDescent="0.25">
      <c r="A247" s="26"/>
      <c r="B247" s="131" t="s">
        <v>195</v>
      </c>
      <c r="C247" s="68">
        <v>19</v>
      </c>
      <c r="D247" s="32">
        <v>7.8512396694214878E-2</v>
      </c>
      <c r="E247" s="72">
        <v>6</v>
      </c>
      <c r="F247" s="31">
        <v>0.20689655172413793</v>
      </c>
      <c r="G247" s="27">
        <v>1</v>
      </c>
      <c r="H247" s="31">
        <v>2.1276595744680851E-2</v>
      </c>
      <c r="I247" s="27">
        <v>11</v>
      </c>
      <c r="J247" s="32">
        <v>0.18333333333333332</v>
      </c>
      <c r="K247" s="72">
        <v>0</v>
      </c>
      <c r="L247" s="31">
        <v>0</v>
      </c>
      <c r="M247" s="72">
        <v>0</v>
      </c>
      <c r="N247" s="32">
        <v>0</v>
      </c>
      <c r="O247" s="72">
        <v>0</v>
      </c>
      <c r="P247" s="32">
        <v>0</v>
      </c>
      <c r="Q247" s="72">
        <v>0</v>
      </c>
      <c r="R247" s="32">
        <v>0</v>
      </c>
      <c r="S247" s="72">
        <v>1</v>
      </c>
      <c r="T247" s="120">
        <v>2.9411764705882349E-2</v>
      </c>
    </row>
    <row r="248" spans="1:20" x14ac:dyDescent="0.25">
      <c r="A248" s="26"/>
      <c r="B248" s="263" t="s">
        <v>194</v>
      </c>
      <c r="C248" s="268">
        <v>0</v>
      </c>
      <c r="D248" s="190">
        <v>0</v>
      </c>
      <c r="E248" s="199">
        <v>0</v>
      </c>
      <c r="F248" s="195">
        <v>0</v>
      </c>
      <c r="G248" s="200">
        <v>0</v>
      </c>
      <c r="H248" s="195">
        <v>0</v>
      </c>
      <c r="I248" s="200">
        <v>0</v>
      </c>
      <c r="J248" s="190">
        <v>0</v>
      </c>
      <c r="K248" s="199">
        <v>0</v>
      </c>
      <c r="L248" s="195">
        <v>0</v>
      </c>
      <c r="M248" s="199">
        <v>0</v>
      </c>
      <c r="N248" s="190">
        <v>0</v>
      </c>
      <c r="O248" s="199">
        <v>0</v>
      </c>
      <c r="P248" s="190">
        <v>0</v>
      </c>
      <c r="Q248" s="199">
        <v>0</v>
      </c>
      <c r="R248" s="190">
        <v>0</v>
      </c>
      <c r="S248" s="199">
        <v>0</v>
      </c>
      <c r="T248" s="201">
        <v>0</v>
      </c>
    </row>
    <row r="249" spans="1:20" x14ac:dyDescent="0.25">
      <c r="A249" s="26"/>
      <c r="B249" s="131" t="s">
        <v>193</v>
      </c>
      <c r="C249" s="68">
        <v>3</v>
      </c>
      <c r="D249" s="32">
        <v>1.2396694214876033E-2</v>
      </c>
      <c r="E249" s="72">
        <v>0</v>
      </c>
      <c r="F249" s="31">
        <v>0</v>
      </c>
      <c r="G249" s="27">
        <v>0</v>
      </c>
      <c r="H249" s="31">
        <v>0</v>
      </c>
      <c r="I249" s="27">
        <v>1</v>
      </c>
      <c r="J249" s="32">
        <v>1.6666666666666666E-2</v>
      </c>
      <c r="K249" s="72">
        <v>1</v>
      </c>
      <c r="L249" s="31">
        <v>9.0909090909090912E-2</v>
      </c>
      <c r="M249" s="72">
        <v>0</v>
      </c>
      <c r="N249" s="32">
        <v>0</v>
      </c>
      <c r="O249" s="72">
        <v>1</v>
      </c>
      <c r="P249" s="32">
        <v>0.14285714285714285</v>
      </c>
      <c r="Q249" s="72">
        <v>0</v>
      </c>
      <c r="R249" s="32">
        <v>0</v>
      </c>
      <c r="S249" s="72">
        <v>0</v>
      </c>
      <c r="T249" s="120">
        <v>0</v>
      </c>
    </row>
    <row r="250" spans="1:20" x14ac:dyDescent="0.25">
      <c r="A250" s="26"/>
      <c r="B250" s="263" t="s">
        <v>192</v>
      </c>
      <c r="C250" s="268">
        <v>2</v>
      </c>
      <c r="D250" s="190">
        <v>8.2644628099173556E-3</v>
      </c>
      <c r="E250" s="199">
        <v>1</v>
      </c>
      <c r="F250" s="195">
        <v>3.4482758620689655E-2</v>
      </c>
      <c r="G250" s="200">
        <v>0</v>
      </c>
      <c r="H250" s="195">
        <v>0</v>
      </c>
      <c r="I250" s="200">
        <v>1</v>
      </c>
      <c r="J250" s="190">
        <v>1.6666666666666666E-2</v>
      </c>
      <c r="K250" s="199">
        <v>0</v>
      </c>
      <c r="L250" s="195">
        <v>0</v>
      </c>
      <c r="M250" s="199">
        <v>0</v>
      </c>
      <c r="N250" s="190">
        <v>0</v>
      </c>
      <c r="O250" s="199">
        <v>0</v>
      </c>
      <c r="P250" s="190">
        <v>0</v>
      </c>
      <c r="Q250" s="199">
        <v>0</v>
      </c>
      <c r="R250" s="190">
        <v>0</v>
      </c>
      <c r="S250" s="199">
        <v>0</v>
      </c>
      <c r="T250" s="201">
        <v>0</v>
      </c>
    </row>
    <row r="251" spans="1:20" x14ac:dyDescent="0.25">
      <c r="A251" s="26"/>
      <c r="B251" s="131" t="s">
        <v>191</v>
      </c>
      <c r="C251" s="68">
        <v>3</v>
      </c>
      <c r="D251" s="32">
        <v>1.2396694214876033E-2</v>
      </c>
      <c r="E251" s="72">
        <v>2</v>
      </c>
      <c r="F251" s="31">
        <v>6.8965517241379309E-2</v>
      </c>
      <c r="G251" s="27">
        <v>0</v>
      </c>
      <c r="H251" s="31">
        <v>0</v>
      </c>
      <c r="I251" s="27">
        <v>1</v>
      </c>
      <c r="J251" s="32">
        <v>1.6666666666666666E-2</v>
      </c>
      <c r="K251" s="72">
        <v>0</v>
      </c>
      <c r="L251" s="31">
        <v>0</v>
      </c>
      <c r="M251" s="72">
        <v>0</v>
      </c>
      <c r="N251" s="32">
        <v>0</v>
      </c>
      <c r="O251" s="72">
        <v>0</v>
      </c>
      <c r="P251" s="32">
        <v>0</v>
      </c>
      <c r="Q251" s="72">
        <v>0</v>
      </c>
      <c r="R251" s="32">
        <v>0</v>
      </c>
      <c r="S251" s="72">
        <v>0</v>
      </c>
      <c r="T251" s="120">
        <v>0</v>
      </c>
    </row>
    <row r="252" spans="1:20" x14ac:dyDescent="0.25">
      <c r="A252" s="26"/>
      <c r="B252" s="263" t="s">
        <v>190</v>
      </c>
      <c r="C252" s="268">
        <v>34</v>
      </c>
      <c r="D252" s="190">
        <v>0.14049586776859505</v>
      </c>
      <c r="E252" s="199">
        <v>0</v>
      </c>
      <c r="F252" s="195">
        <v>0</v>
      </c>
      <c r="G252" s="200">
        <v>0</v>
      </c>
      <c r="H252" s="195">
        <v>0</v>
      </c>
      <c r="I252" s="200">
        <v>34</v>
      </c>
      <c r="J252" s="190">
        <v>0.56666666666666665</v>
      </c>
      <c r="K252" s="199">
        <v>0</v>
      </c>
      <c r="L252" s="195">
        <v>0</v>
      </c>
      <c r="M252" s="199">
        <v>0</v>
      </c>
      <c r="N252" s="190">
        <v>0</v>
      </c>
      <c r="O252" s="199">
        <v>0</v>
      </c>
      <c r="P252" s="190">
        <v>0</v>
      </c>
      <c r="Q252" s="199">
        <v>0</v>
      </c>
      <c r="R252" s="190">
        <v>0</v>
      </c>
      <c r="S252" s="199">
        <v>0</v>
      </c>
      <c r="T252" s="201">
        <v>0</v>
      </c>
    </row>
    <row r="253" spans="1:20" x14ac:dyDescent="0.25">
      <c r="A253" s="26"/>
      <c r="B253" s="131" t="s">
        <v>189</v>
      </c>
      <c r="C253" s="68">
        <v>7</v>
      </c>
      <c r="D253" s="32">
        <v>2.8925619834710745E-2</v>
      </c>
      <c r="E253" s="72">
        <v>5</v>
      </c>
      <c r="F253" s="31">
        <v>0.17241379310344829</v>
      </c>
      <c r="G253" s="27">
        <v>0</v>
      </c>
      <c r="H253" s="31">
        <v>0</v>
      </c>
      <c r="I253" s="27">
        <v>1</v>
      </c>
      <c r="J253" s="32">
        <v>1.6666666666666666E-2</v>
      </c>
      <c r="K253" s="72">
        <v>0</v>
      </c>
      <c r="L253" s="31">
        <v>0</v>
      </c>
      <c r="M253" s="72">
        <v>0</v>
      </c>
      <c r="N253" s="32">
        <v>0</v>
      </c>
      <c r="O253" s="72">
        <v>0</v>
      </c>
      <c r="P253" s="32">
        <v>0</v>
      </c>
      <c r="Q253" s="72">
        <v>1</v>
      </c>
      <c r="R253" s="32">
        <v>0.14285714285714285</v>
      </c>
      <c r="S253" s="72">
        <v>0</v>
      </c>
      <c r="T253" s="120">
        <v>0</v>
      </c>
    </row>
    <row r="254" spans="1:20" x14ac:dyDescent="0.25">
      <c r="A254" s="26"/>
      <c r="B254" s="263" t="s">
        <v>188</v>
      </c>
      <c r="C254" s="268">
        <v>1</v>
      </c>
      <c r="D254" s="190">
        <v>4.1322314049586778E-3</v>
      </c>
      <c r="E254" s="199">
        <v>1</v>
      </c>
      <c r="F254" s="195">
        <v>3.4482758620689655E-2</v>
      </c>
      <c r="G254" s="200">
        <v>0</v>
      </c>
      <c r="H254" s="195">
        <v>0</v>
      </c>
      <c r="I254" s="200">
        <v>0</v>
      </c>
      <c r="J254" s="190">
        <v>0</v>
      </c>
      <c r="K254" s="199">
        <v>0</v>
      </c>
      <c r="L254" s="195">
        <v>0</v>
      </c>
      <c r="M254" s="199">
        <v>0</v>
      </c>
      <c r="N254" s="190">
        <v>0</v>
      </c>
      <c r="O254" s="199">
        <v>0</v>
      </c>
      <c r="P254" s="190">
        <v>0</v>
      </c>
      <c r="Q254" s="199">
        <v>0</v>
      </c>
      <c r="R254" s="190">
        <v>0</v>
      </c>
      <c r="S254" s="199">
        <v>0</v>
      </c>
      <c r="T254" s="201">
        <v>0</v>
      </c>
    </row>
    <row r="255" spans="1:20" x14ac:dyDescent="0.25">
      <c r="A255" s="26"/>
      <c r="B255" s="131" t="s">
        <v>187</v>
      </c>
      <c r="C255" s="68">
        <v>11</v>
      </c>
      <c r="D255" s="32">
        <v>4.5454545454545456E-2</v>
      </c>
      <c r="E255" s="72">
        <v>5</v>
      </c>
      <c r="F255" s="31">
        <v>0.17241379310344829</v>
      </c>
      <c r="G255" s="27">
        <v>0</v>
      </c>
      <c r="H255" s="31">
        <v>0</v>
      </c>
      <c r="I255" s="27">
        <v>2</v>
      </c>
      <c r="J255" s="32">
        <v>3.3333333333333333E-2</v>
      </c>
      <c r="K255" s="72">
        <v>1</v>
      </c>
      <c r="L255" s="31">
        <v>9.0909090909090912E-2</v>
      </c>
      <c r="M255" s="72">
        <v>0</v>
      </c>
      <c r="N255" s="32">
        <v>0</v>
      </c>
      <c r="O255" s="72">
        <v>0</v>
      </c>
      <c r="P255" s="32">
        <v>0</v>
      </c>
      <c r="Q255" s="72">
        <v>0</v>
      </c>
      <c r="R255" s="32">
        <v>0</v>
      </c>
      <c r="S255" s="72">
        <v>3</v>
      </c>
      <c r="T255" s="120">
        <v>8.8235294117647065E-2</v>
      </c>
    </row>
    <row r="256" spans="1:20" x14ac:dyDescent="0.25">
      <c r="A256" s="26"/>
      <c r="B256" s="263" t="s">
        <v>186</v>
      </c>
      <c r="C256" s="268">
        <v>79</v>
      </c>
      <c r="D256" s="190">
        <v>0.32644628099173562</v>
      </c>
      <c r="E256" s="199">
        <v>1</v>
      </c>
      <c r="F256" s="195">
        <v>3.4482758620689655E-2</v>
      </c>
      <c r="G256" s="200">
        <v>37</v>
      </c>
      <c r="H256" s="195">
        <v>0.78723404255319152</v>
      </c>
      <c r="I256" s="200">
        <v>4</v>
      </c>
      <c r="J256" s="190">
        <v>6.6666666666666666E-2</v>
      </c>
      <c r="K256" s="199">
        <v>8</v>
      </c>
      <c r="L256" s="195">
        <v>0.72727272727272729</v>
      </c>
      <c r="M256" s="199">
        <v>9</v>
      </c>
      <c r="N256" s="190">
        <v>0.19148936170212769</v>
      </c>
      <c r="O256" s="199">
        <v>4</v>
      </c>
      <c r="P256" s="190">
        <v>0.5714285714285714</v>
      </c>
      <c r="Q256" s="199">
        <v>4</v>
      </c>
      <c r="R256" s="190">
        <v>0.5714285714285714</v>
      </c>
      <c r="S256" s="199">
        <v>12</v>
      </c>
      <c r="T256" s="201">
        <v>0.35294117647058826</v>
      </c>
    </row>
    <row r="257" spans="1:20" x14ac:dyDescent="0.25">
      <c r="A257" s="26"/>
      <c r="B257" s="131" t="s">
        <v>185</v>
      </c>
      <c r="C257" s="68">
        <v>49</v>
      </c>
      <c r="D257" s="32">
        <v>0.2024793388429752</v>
      </c>
      <c r="E257" s="72">
        <v>2</v>
      </c>
      <c r="F257" s="31">
        <v>6.8965517241379309E-2</v>
      </c>
      <c r="G257" s="27">
        <v>2</v>
      </c>
      <c r="H257" s="31">
        <v>4.2553191489361701E-2</v>
      </c>
      <c r="I257" s="27">
        <v>2</v>
      </c>
      <c r="J257" s="32">
        <v>3.3333333333333333E-2</v>
      </c>
      <c r="K257" s="72">
        <v>0</v>
      </c>
      <c r="L257" s="31">
        <v>0</v>
      </c>
      <c r="M257" s="72">
        <v>38</v>
      </c>
      <c r="N257" s="32">
        <v>0.80851063829787218</v>
      </c>
      <c r="O257" s="72">
        <v>0</v>
      </c>
      <c r="P257" s="32">
        <v>0</v>
      </c>
      <c r="Q257" s="72">
        <v>0</v>
      </c>
      <c r="R257" s="32">
        <v>0</v>
      </c>
      <c r="S257" s="72">
        <v>5</v>
      </c>
      <c r="T257" s="120">
        <v>0.14705882352941177</v>
      </c>
    </row>
    <row r="258" spans="1:20" x14ac:dyDescent="0.25">
      <c r="A258" s="26"/>
      <c r="B258" s="263" t="s">
        <v>184</v>
      </c>
      <c r="C258" s="268">
        <v>5</v>
      </c>
      <c r="D258" s="190">
        <v>2.0661157024793389E-2</v>
      </c>
      <c r="E258" s="199">
        <v>0</v>
      </c>
      <c r="F258" s="195">
        <v>0</v>
      </c>
      <c r="G258" s="200">
        <v>4</v>
      </c>
      <c r="H258" s="195">
        <v>8.5106382978723402E-2</v>
      </c>
      <c r="I258" s="200">
        <v>0</v>
      </c>
      <c r="J258" s="190">
        <v>0</v>
      </c>
      <c r="K258" s="199">
        <v>1</v>
      </c>
      <c r="L258" s="195">
        <v>9.0909090909090912E-2</v>
      </c>
      <c r="M258" s="199">
        <v>0</v>
      </c>
      <c r="N258" s="190">
        <v>0</v>
      </c>
      <c r="O258" s="199">
        <v>0</v>
      </c>
      <c r="P258" s="190">
        <v>0</v>
      </c>
      <c r="Q258" s="199">
        <v>0</v>
      </c>
      <c r="R258" s="190">
        <v>0</v>
      </c>
      <c r="S258" s="199">
        <v>0</v>
      </c>
      <c r="T258" s="201">
        <v>0</v>
      </c>
    </row>
    <row r="259" spans="1:20" x14ac:dyDescent="0.25">
      <c r="A259" s="26"/>
      <c r="B259" s="131" t="s">
        <v>183</v>
      </c>
      <c r="C259" s="68">
        <v>1</v>
      </c>
      <c r="D259" s="32">
        <v>4.1322314049586778E-3</v>
      </c>
      <c r="E259" s="72">
        <v>0</v>
      </c>
      <c r="F259" s="31">
        <v>0</v>
      </c>
      <c r="G259" s="27">
        <v>0</v>
      </c>
      <c r="H259" s="31">
        <v>0</v>
      </c>
      <c r="I259" s="27">
        <v>1</v>
      </c>
      <c r="J259" s="32">
        <v>1.6666666666666666E-2</v>
      </c>
      <c r="K259" s="72">
        <v>0</v>
      </c>
      <c r="L259" s="31">
        <v>0</v>
      </c>
      <c r="M259" s="72">
        <v>0</v>
      </c>
      <c r="N259" s="32">
        <v>0</v>
      </c>
      <c r="O259" s="72">
        <v>0</v>
      </c>
      <c r="P259" s="32">
        <v>0</v>
      </c>
      <c r="Q259" s="72">
        <v>0</v>
      </c>
      <c r="R259" s="32">
        <v>0</v>
      </c>
      <c r="S259" s="72">
        <v>0</v>
      </c>
      <c r="T259" s="120">
        <v>0</v>
      </c>
    </row>
    <row r="260" spans="1:20" x14ac:dyDescent="0.25">
      <c r="A260" s="26"/>
      <c r="B260" s="263" t="s">
        <v>182</v>
      </c>
      <c r="C260" s="268">
        <v>12</v>
      </c>
      <c r="D260" s="190">
        <v>4.9586776859504134E-2</v>
      </c>
      <c r="E260" s="199">
        <v>5</v>
      </c>
      <c r="F260" s="195">
        <v>0.17241379310344829</v>
      </c>
      <c r="G260" s="200">
        <v>2</v>
      </c>
      <c r="H260" s="195">
        <v>4.2553191489361701E-2</v>
      </c>
      <c r="I260" s="200">
        <v>2</v>
      </c>
      <c r="J260" s="190">
        <v>3.3333333333333333E-2</v>
      </c>
      <c r="K260" s="199">
        <v>0</v>
      </c>
      <c r="L260" s="195">
        <v>0</v>
      </c>
      <c r="M260" s="199">
        <v>0</v>
      </c>
      <c r="N260" s="190">
        <v>0</v>
      </c>
      <c r="O260" s="199">
        <v>0</v>
      </c>
      <c r="P260" s="190">
        <v>0</v>
      </c>
      <c r="Q260" s="199">
        <v>0</v>
      </c>
      <c r="R260" s="190">
        <v>0</v>
      </c>
      <c r="S260" s="199">
        <v>3</v>
      </c>
      <c r="T260" s="201">
        <v>8.8235294117647065E-2</v>
      </c>
    </row>
    <row r="261" spans="1:20" x14ac:dyDescent="0.25">
      <c r="A261" s="26"/>
      <c r="B261" s="131" t="s">
        <v>181</v>
      </c>
      <c r="C261" s="68">
        <v>16</v>
      </c>
      <c r="D261" s="32">
        <v>6.6115702479338845E-2</v>
      </c>
      <c r="E261" s="72">
        <v>1</v>
      </c>
      <c r="F261" s="31">
        <v>3.4482758620689655E-2</v>
      </c>
      <c r="G261" s="27">
        <v>1</v>
      </c>
      <c r="H261" s="31">
        <v>2.1276595744680851E-2</v>
      </c>
      <c r="I261" s="27">
        <v>0</v>
      </c>
      <c r="J261" s="32">
        <v>0</v>
      </c>
      <c r="K261" s="72">
        <v>0</v>
      </c>
      <c r="L261" s="31">
        <v>0</v>
      </c>
      <c r="M261" s="72">
        <v>0</v>
      </c>
      <c r="N261" s="32">
        <v>0</v>
      </c>
      <c r="O261" s="72">
        <v>2</v>
      </c>
      <c r="P261" s="32">
        <v>0.2857142857142857</v>
      </c>
      <c r="Q261" s="72">
        <v>2</v>
      </c>
      <c r="R261" s="32">
        <v>0.2857142857142857</v>
      </c>
      <c r="S261" s="72">
        <v>10</v>
      </c>
      <c r="T261" s="120">
        <v>0.29411764705882354</v>
      </c>
    </row>
    <row r="262" spans="1:20" x14ac:dyDescent="0.25">
      <c r="A262" s="25"/>
      <c r="B262" s="264" t="s">
        <v>180</v>
      </c>
      <c r="C262" s="269">
        <v>0</v>
      </c>
      <c r="D262" s="204">
        <v>0</v>
      </c>
      <c r="E262" s="205">
        <v>0</v>
      </c>
      <c r="F262" s="206">
        <v>0</v>
      </c>
      <c r="G262" s="207">
        <v>0</v>
      </c>
      <c r="H262" s="206">
        <v>0</v>
      </c>
      <c r="I262" s="207">
        <v>0</v>
      </c>
      <c r="J262" s="204">
        <v>0</v>
      </c>
      <c r="K262" s="205">
        <v>0</v>
      </c>
      <c r="L262" s="206">
        <v>0</v>
      </c>
      <c r="M262" s="205">
        <v>0</v>
      </c>
      <c r="N262" s="204">
        <v>0</v>
      </c>
      <c r="O262" s="205">
        <v>0</v>
      </c>
      <c r="P262" s="204">
        <v>0</v>
      </c>
      <c r="Q262" s="205">
        <v>0</v>
      </c>
      <c r="R262" s="204">
        <v>0</v>
      </c>
      <c r="S262" s="205">
        <v>0</v>
      </c>
      <c r="T262" s="208">
        <v>0</v>
      </c>
    </row>
    <row r="263" spans="1:20" x14ac:dyDescent="0.25">
      <c r="A263" s="46"/>
      <c r="B263" s="284" t="s">
        <v>179</v>
      </c>
      <c r="C263" s="285"/>
      <c r="D263" s="285"/>
      <c r="E263" s="285"/>
      <c r="F263" s="286"/>
    </row>
    <row r="264" spans="1:20" x14ac:dyDescent="0.25">
      <c r="A264" s="45"/>
      <c r="B264" s="129"/>
      <c r="C264" s="44" t="s">
        <v>101</v>
      </c>
      <c r="D264" s="43" t="s">
        <v>100</v>
      </c>
      <c r="E264" s="43" t="s">
        <v>99</v>
      </c>
      <c r="F264" s="110" t="s">
        <v>98</v>
      </c>
    </row>
    <row r="265" spans="1:20" ht="22.5" x14ac:dyDescent="0.25">
      <c r="A265" s="95" t="s">
        <v>89</v>
      </c>
      <c r="B265" s="130" t="s">
        <v>88</v>
      </c>
      <c r="C265" s="52">
        <v>52196.652719665275</v>
      </c>
      <c r="D265" s="51">
        <v>47500</v>
      </c>
      <c r="E265" s="35">
        <v>239</v>
      </c>
      <c r="F265" s="100">
        <v>3</v>
      </c>
    </row>
    <row r="266" spans="1:20" x14ac:dyDescent="0.25">
      <c r="A266" s="26"/>
      <c r="B266" s="263" t="s">
        <v>87</v>
      </c>
      <c r="C266" s="236">
        <v>57155.172413793094</v>
      </c>
      <c r="D266" s="210">
        <v>47500</v>
      </c>
      <c r="E266" s="192">
        <v>29</v>
      </c>
      <c r="F266" s="193">
        <v>0</v>
      </c>
    </row>
    <row r="267" spans="1:20" x14ac:dyDescent="0.25">
      <c r="A267" s="26"/>
      <c r="B267" s="131" t="s">
        <v>86</v>
      </c>
      <c r="C267" s="50">
        <v>41956.521739130432</v>
      </c>
      <c r="D267" s="49">
        <v>37500</v>
      </c>
      <c r="E267" s="28">
        <v>46</v>
      </c>
      <c r="F267" s="101">
        <v>1</v>
      </c>
    </row>
    <row r="268" spans="1:20" x14ac:dyDescent="0.25">
      <c r="A268" s="26"/>
      <c r="B268" s="263" t="s">
        <v>85</v>
      </c>
      <c r="C268" s="236">
        <v>65550.84745762714</v>
      </c>
      <c r="D268" s="210">
        <v>62500</v>
      </c>
      <c r="E268" s="192">
        <v>59</v>
      </c>
      <c r="F268" s="193">
        <v>1</v>
      </c>
    </row>
    <row r="269" spans="1:20" x14ac:dyDescent="0.25">
      <c r="A269" s="26"/>
      <c r="B269" s="131" t="s">
        <v>84</v>
      </c>
      <c r="C269" s="50">
        <v>26363.636363636364</v>
      </c>
      <c r="D269" s="49">
        <v>32500</v>
      </c>
      <c r="E269" s="28">
        <v>11</v>
      </c>
      <c r="F269" s="101">
        <v>0</v>
      </c>
    </row>
    <row r="270" spans="1:20" x14ac:dyDescent="0.25">
      <c r="A270" s="26"/>
      <c r="B270" s="263" t="s">
        <v>83</v>
      </c>
      <c r="C270" s="236">
        <v>65638.297872340423</v>
      </c>
      <c r="D270" s="210">
        <v>62500</v>
      </c>
      <c r="E270" s="192">
        <v>47</v>
      </c>
      <c r="F270" s="193">
        <v>0</v>
      </c>
    </row>
    <row r="271" spans="1:20" x14ac:dyDescent="0.25">
      <c r="A271" s="26"/>
      <c r="B271" s="131" t="s">
        <v>82</v>
      </c>
      <c r="C271" s="50">
        <v>33333.333333333336</v>
      </c>
      <c r="D271" s="49">
        <v>35000</v>
      </c>
      <c r="E271" s="28">
        <v>6</v>
      </c>
      <c r="F271" s="101">
        <v>1</v>
      </c>
    </row>
    <row r="272" spans="1:20" x14ac:dyDescent="0.25">
      <c r="A272" s="26"/>
      <c r="B272" s="263" t="s">
        <v>81</v>
      </c>
      <c r="C272" s="236">
        <v>26428.571428571428</v>
      </c>
      <c r="D272" s="210">
        <v>37500</v>
      </c>
      <c r="E272" s="192">
        <v>7</v>
      </c>
      <c r="F272" s="193">
        <v>0</v>
      </c>
    </row>
    <row r="273" spans="1:6" x14ac:dyDescent="0.25">
      <c r="A273" s="25"/>
      <c r="B273" s="132" t="s">
        <v>80</v>
      </c>
      <c r="C273" s="48">
        <v>37058.823529411762</v>
      </c>
      <c r="D273" s="47">
        <v>37500</v>
      </c>
      <c r="E273" s="19">
        <v>34</v>
      </c>
      <c r="F273" s="102">
        <v>0</v>
      </c>
    </row>
    <row r="274" spans="1:6" x14ac:dyDescent="0.25">
      <c r="A274" s="46"/>
      <c r="B274" s="284" t="s">
        <v>178</v>
      </c>
      <c r="C274" s="285"/>
      <c r="D274" s="285"/>
      <c r="E274" s="285"/>
      <c r="F274" s="286"/>
    </row>
    <row r="275" spans="1:6" x14ac:dyDescent="0.25">
      <c r="A275" s="45"/>
      <c r="B275" s="129"/>
      <c r="C275" s="44" t="s">
        <v>93</v>
      </c>
      <c r="D275" s="43" t="s">
        <v>95</v>
      </c>
      <c r="E275" s="307" t="s">
        <v>135</v>
      </c>
      <c r="F275" s="308"/>
    </row>
    <row r="276" spans="1:6" ht="22.5" x14ac:dyDescent="0.25">
      <c r="A276" s="95" t="s">
        <v>89</v>
      </c>
      <c r="B276" s="130" t="s">
        <v>88</v>
      </c>
      <c r="C276" s="40">
        <v>0.96694214876033058</v>
      </c>
      <c r="D276" s="39">
        <v>3.3057851239669422E-2</v>
      </c>
      <c r="E276" s="35">
        <v>242</v>
      </c>
      <c r="F276" s="100">
        <v>0</v>
      </c>
    </row>
    <row r="277" spans="1:6" x14ac:dyDescent="0.25">
      <c r="A277" s="26"/>
      <c r="B277" s="263" t="s">
        <v>87</v>
      </c>
      <c r="C277" s="217">
        <v>1</v>
      </c>
      <c r="D277" s="190">
        <v>0</v>
      </c>
      <c r="E277" s="192">
        <v>29</v>
      </c>
      <c r="F277" s="193">
        <v>0</v>
      </c>
    </row>
    <row r="278" spans="1:6" x14ac:dyDescent="0.25">
      <c r="A278" s="26"/>
      <c r="B278" s="131" t="s">
        <v>86</v>
      </c>
      <c r="C278" s="33">
        <v>1</v>
      </c>
      <c r="D278" s="32">
        <v>0</v>
      </c>
      <c r="E278" s="28">
        <v>47</v>
      </c>
      <c r="F278" s="101">
        <v>0</v>
      </c>
    </row>
    <row r="279" spans="1:6" x14ac:dyDescent="0.25">
      <c r="A279" s="26"/>
      <c r="B279" s="263" t="s">
        <v>85</v>
      </c>
      <c r="C279" s="217">
        <v>0.91666666666666652</v>
      </c>
      <c r="D279" s="190">
        <v>8.3333333333333315E-2</v>
      </c>
      <c r="E279" s="192">
        <v>60</v>
      </c>
      <c r="F279" s="193">
        <v>0</v>
      </c>
    </row>
    <row r="280" spans="1:6" x14ac:dyDescent="0.25">
      <c r="A280" s="26"/>
      <c r="B280" s="131" t="s">
        <v>84</v>
      </c>
      <c r="C280" s="33">
        <v>0.90909090909090906</v>
      </c>
      <c r="D280" s="32">
        <v>9.0909090909090912E-2</v>
      </c>
      <c r="E280" s="28">
        <v>11</v>
      </c>
      <c r="F280" s="101">
        <v>0</v>
      </c>
    </row>
    <row r="281" spans="1:6" x14ac:dyDescent="0.25">
      <c r="A281" s="26"/>
      <c r="B281" s="263" t="s">
        <v>83</v>
      </c>
      <c r="C281" s="217">
        <v>0.97872340425531912</v>
      </c>
      <c r="D281" s="190">
        <v>2.1276595744680851E-2</v>
      </c>
      <c r="E281" s="192">
        <v>47</v>
      </c>
      <c r="F281" s="193">
        <v>0</v>
      </c>
    </row>
    <row r="282" spans="1:6" x14ac:dyDescent="0.25">
      <c r="A282" s="26"/>
      <c r="B282" s="131" t="s">
        <v>82</v>
      </c>
      <c r="C282" s="33">
        <v>1</v>
      </c>
      <c r="D282" s="32">
        <v>0</v>
      </c>
      <c r="E282" s="28">
        <v>7</v>
      </c>
      <c r="F282" s="101">
        <v>0</v>
      </c>
    </row>
    <row r="283" spans="1:6" x14ac:dyDescent="0.25">
      <c r="A283" s="151"/>
      <c r="B283" s="263" t="s">
        <v>81</v>
      </c>
      <c r="C283" s="217">
        <v>0.8571428571428571</v>
      </c>
      <c r="D283" s="190">
        <v>0.14285714285714285</v>
      </c>
      <c r="E283" s="192">
        <v>7</v>
      </c>
      <c r="F283" s="193">
        <v>0</v>
      </c>
    </row>
    <row r="284" spans="1:6" x14ac:dyDescent="0.25">
      <c r="A284" s="25"/>
      <c r="B284" s="132" t="s">
        <v>80</v>
      </c>
      <c r="C284" s="24">
        <v>1</v>
      </c>
      <c r="D284" s="23">
        <v>0</v>
      </c>
      <c r="E284" s="19">
        <v>34</v>
      </c>
      <c r="F284" s="102">
        <v>0</v>
      </c>
    </row>
    <row r="285" spans="1:6" x14ac:dyDescent="0.25">
      <c r="B285" s="315" t="s">
        <v>176</v>
      </c>
      <c r="C285" s="315"/>
      <c r="D285" s="316"/>
    </row>
    <row r="286" spans="1:6" x14ac:dyDescent="0.25">
      <c r="A286" s="71"/>
      <c r="B286" s="71"/>
      <c r="C286" s="70" t="s">
        <v>177</v>
      </c>
      <c r="D286" s="116" t="s">
        <v>200</v>
      </c>
    </row>
    <row r="287" spans="1:6" x14ac:dyDescent="0.25">
      <c r="A287" s="146" t="s">
        <v>176</v>
      </c>
      <c r="B287" s="41" t="s">
        <v>88</v>
      </c>
      <c r="C287" s="69">
        <v>242</v>
      </c>
      <c r="D287" s="118">
        <v>1</v>
      </c>
    </row>
    <row r="288" spans="1:6" x14ac:dyDescent="0.25">
      <c r="A288" s="147"/>
      <c r="B288" s="194" t="s">
        <v>175</v>
      </c>
      <c r="C288" s="268">
        <v>97</v>
      </c>
      <c r="D288" s="201">
        <v>0.40082644628099173</v>
      </c>
    </row>
    <row r="289" spans="1:10" x14ac:dyDescent="0.25">
      <c r="A289" s="147"/>
      <c r="B289" s="26" t="s">
        <v>174</v>
      </c>
      <c r="C289" s="68">
        <v>28</v>
      </c>
      <c r="D289" s="120">
        <v>0.11570247933884298</v>
      </c>
    </row>
    <row r="290" spans="1:10" x14ac:dyDescent="0.25">
      <c r="A290" s="147"/>
      <c r="B290" s="194" t="s">
        <v>173</v>
      </c>
      <c r="C290" s="268">
        <v>3</v>
      </c>
      <c r="D290" s="201">
        <v>1.2396694214876033E-2</v>
      </c>
    </row>
    <row r="291" spans="1:10" x14ac:dyDescent="0.25">
      <c r="A291" s="147"/>
      <c r="B291" s="26" t="s">
        <v>172</v>
      </c>
      <c r="C291" s="68">
        <v>8</v>
      </c>
      <c r="D291" s="120">
        <v>3.3057851239669422E-2</v>
      </c>
    </row>
    <row r="292" spans="1:10" x14ac:dyDescent="0.25">
      <c r="A292" s="147"/>
      <c r="B292" s="194" t="s">
        <v>171</v>
      </c>
      <c r="C292" s="268">
        <v>1</v>
      </c>
      <c r="D292" s="201">
        <v>4.1322314049586778E-3</v>
      </c>
    </row>
    <row r="293" spans="1:10" x14ac:dyDescent="0.25">
      <c r="A293" s="147"/>
      <c r="B293" s="26" t="s">
        <v>170</v>
      </c>
      <c r="C293" s="68">
        <v>11</v>
      </c>
      <c r="D293" s="120">
        <v>4.5454545454545456E-2</v>
      </c>
    </row>
    <row r="294" spans="1:10" x14ac:dyDescent="0.25">
      <c r="A294" s="147"/>
      <c r="B294" s="194" t="s">
        <v>169</v>
      </c>
      <c r="C294" s="268">
        <v>4</v>
      </c>
      <c r="D294" s="201">
        <v>1.6528925619834711E-2</v>
      </c>
    </row>
    <row r="295" spans="1:10" x14ac:dyDescent="0.25">
      <c r="A295" s="147"/>
      <c r="B295" s="26" t="s">
        <v>168</v>
      </c>
      <c r="C295" s="68">
        <v>3</v>
      </c>
      <c r="D295" s="120">
        <v>1.2396694214876033E-2</v>
      </c>
    </row>
    <row r="296" spans="1:10" x14ac:dyDescent="0.25">
      <c r="A296" s="147"/>
      <c r="B296" s="194" t="s">
        <v>167</v>
      </c>
      <c r="C296" s="268">
        <v>3</v>
      </c>
      <c r="D296" s="201">
        <v>1.2396694214876033E-2</v>
      </c>
    </row>
    <row r="297" spans="1:10" x14ac:dyDescent="0.25">
      <c r="A297" s="147"/>
      <c r="B297" s="26" t="s">
        <v>166</v>
      </c>
      <c r="C297" s="68">
        <v>4</v>
      </c>
      <c r="D297" s="120">
        <v>1.6528925619834711E-2</v>
      </c>
    </row>
    <row r="298" spans="1:10" x14ac:dyDescent="0.25">
      <c r="A298" s="147"/>
      <c r="B298" s="194" t="s">
        <v>165</v>
      </c>
      <c r="C298" s="268">
        <v>72</v>
      </c>
      <c r="D298" s="201">
        <v>0.2975206611570248</v>
      </c>
    </row>
    <row r="299" spans="1:10" x14ac:dyDescent="0.25">
      <c r="A299" s="147"/>
      <c r="B299" s="26" t="s">
        <v>164</v>
      </c>
      <c r="C299" s="68">
        <v>0</v>
      </c>
      <c r="D299" s="120">
        <v>0</v>
      </c>
    </row>
    <row r="300" spans="1:10" x14ac:dyDescent="0.25">
      <c r="A300" s="148"/>
      <c r="B300" s="202" t="s">
        <v>163</v>
      </c>
      <c r="C300" s="269">
        <v>8</v>
      </c>
      <c r="D300" s="208">
        <v>3.3057851239669422E-2</v>
      </c>
    </row>
    <row r="301" spans="1:10" x14ac:dyDescent="0.25">
      <c r="A301" s="284" t="s">
        <v>89</v>
      </c>
      <c r="B301" s="285"/>
      <c r="C301" s="285"/>
      <c r="D301" s="285"/>
      <c r="E301" s="285"/>
      <c r="F301" s="285"/>
      <c r="G301" s="285"/>
      <c r="H301" s="285"/>
      <c r="I301" s="285"/>
      <c r="J301" s="286"/>
    </row>
    <row r="302" spans="1:10" ht="23.25" x14ac:dyDescent="0.25">
      <c r="A302" s="134"/>
      <c r="B302" s="63" t="s">
        <v>88</v>
      </c>
      <c r="C302" s="89" t="s">
        <v>87</v>
      </c>
      <c r="D302" s="89" t="s">
        <v>86</v>
      </c>
      <c r="E302" s="89" t="s">
        <v>85</v>
      </c>
      <c r="F302" s="90" t="s">
        <v>84</v>
      </c>
      <c r="G302" s="90" t="s">
        <v>83</v>
      </c>
      <c r="H302" s="90" t="s">
        <v>82</v>
      </c>
      <c r="I302" s="90" t="s">
        <v>81</v>
      </c>
      <c r="J302" s="122" t="s">
        <v>80</v>
      </c>
    </row>
    <row r="303" spans="1:10" x14ac:dyDescent="0.25">
      <c r="A303" s="129"/>
      <c r="B303" s="44" t="s">
        <v>101</v>
      </c>
      <c r="C303" s="43" t="s">
        <v>101</v>
      </c>
      <c r="D303" s="43" t="s">
        <v>101</v>
      </c>
      <c r="E303" s="43" t="s">
        <v>101</v>
      </c>
      <c r="F303" s="42" t="s">
        <v>101</v>
      </c>
      <c r="G303" s="42" t="s">
        <v>101</v>
      </c>
      <c r="H303" s="42" t="s">
        <v>101</v>
      </c>
      <c r="I303" s="42" t="s">
        <v>101</v>
      </c>
      <c r="J303" s="110" t="s">
        <v>101</v>
      </c>
    </row>
    <row r="304" spans="1:10" ht="22.5" x14ac:dyDescent="0.25">
      <c r="A304" s="133" t="s">
        <v>162</v>
      </c>
      <c r="B304" s="61">
        <v>0.2107438016528925</v>
      </c>
      <c r="C304" s="60">
        <v>0.48275862068965514</v>
      </c>
      <c r="D304" s="60">
        <v>0.42553191489361702</v>
      </c>
      <c r="E304" s="60">
        <v>6.6666666666666666E-2</v>
      </c>
      <c r="F304" s="59">
        <v>0.18181818181818185</v>
      </c>
      <c r="G304" s="59">
        <v>0.10638297872340428</v>
      </c>
      <c r="H304" s="59">
        <v>0</v>
      </c>
      <c r="I304" s="59">
        <v>0.14285714285714288</v>
      </c>
      <c r="J304" s="124">
        <v>0.14705882352941177</v>
      </c>
    </row>
    <row r="305" spans="1:10" ht="22.5" x14ac:dyDescent="0.25">
      <c r="A305" s="222" t="s">
        <v>161</v>
      </c>
      <c r="B305" s="220">
        <v>2.8925619834710758E-2</v>
      </c>
      <c r="C305" s="213">
        <v>0</v>
      </c>
      <c r="D305" s="213">
        <v>2.1276595744680851E-2</v>
      </c>
      <c r="E305" s="213">
        <v>0.1</v>
      </c>
      <c r="F305" s="214">
        <v>0</v>
      </c>
      <c r="G305" s="214">
        <v>0</v>
      </c>
      <c r="H305" s="214">
        <v>0</v>
      </c>
      <c r="I305" s="214">
        <v>0</v>
      </c>
      <c r="J305" s="215">
        <v>0</v>
      </c>
    </row>
    <row r="306" spans="1:10" ht="22.5" x14ac:dyDescent="0.25">
      <c r="A306" s="135" t="s">
        <v>160</v>
      </c>
      <c r="B306" s="58">
        <v>1.6528925619834711E-2</v>
      </c>
      <c r="C306" s="57">
        <v>0</v>
      </c>
      <c r="D306" s="57">
        <v>2.1276595744680851E-2</v>
      </c>
      <c r="E306" s="57">
        <v>3.3333333333333333E-2</v>
      </c>
      <c r="F306" s="56">
        <v>0</v>
      </c>
      <c r="G306" s="56">
        <v>2.1276595744680857E-2</v>
      </c>
      <c r="H306" s="56">
        <v>0</v>
      </c>
      <c r="I306" s="56">
        <v>0</v>
      </c>
      <c r="J306" s="126">
        <v>0</v>
      </c>
    </row>
    <row r="307" spans="1:10" ht="22.5" x14ac:dyDescent="0.25">
      <c r="A307" s="222" t="s">
        <v>159</v>
      </c>
      <c r="B307" s="220">
        <v>4.5454545454545449E-2</v>
      </c>
      <c r="C307" s="213">
        <v>3.4482758620689655E-2</v>
      </c>
      <c r="D307" s="213">
        <v>2.1276595744680851E-2</v>
      </c>
      <c r="E307" s="213">
        <v>6.666666666666668E-2</v>
      </c>
      <c r="F307" s="214">
        <v>9.0909090909090925E-2</v>
      </c>
      <c r="G307" s="214">
        <v>8.5106382978723402E-2</v>
      </c>
      <c r="H307" s="214">
        <v>0</v>
      </c>
      <c r="I307" s="214">
        <v>0</v>
      </c>
      <c r="J307" s="215">
        <v>0</v>
      </c>
    </row>
    <row r="308" spans="1:10" ht="22.5" x14ac:dyDescent="0.25">
      <c r="A308" s="135" t="s">
        <v>158</v>
      </c>
      <c r="B308" s="58">
        <v>7.4380165289256228E-2</v>
      </c>
      <c r="C308" s="57">
        <v>3.4482758620689655E-2</v>
      </c>
      <c r="D308" s="57">
        <v>6.3829787234042548E-2</v>
      </c>
      <c r="E308" s="57">
        <v>5.0000000000000017E-2</v>
      </c>
      <c r="F308" s="56">
        <v>0</v>
      </c>
      <c r="G308" s="56">
        <v>0.14893617021276601</v>
      </c>
      <c r="H308" s="56">
        <v>0</v>
      </c>
      <c r="I308" s="56">
        <v>0</v>
      </c>
      <c r="J308" s="126">
        <v>0.11764705882352941</v>
      </c>
    </row>
    <row r="309" spans="1:10" ht="22.5" x14ac:dyDescent="0.25">
      <c r="A309" s="222" t="s">
        <v>157</v>
      </c>
      <c r="B309" s="220">
        <v>6.1983471074380167E-2</v>
      </c>
      <c r="C309" s="213">
        <v>3.4482758620689662E-2</v>
      </c>
      <c r="D309" s="213">
        <v>2.1276595744680851E-2</v>
      </c>
      <c r="E309" s="213">
        <v>1.6666666666666666E-2</v>
      </c>
      <c r="F309" s="214">
        <v>9.0909090909090925E-2</v>
      </c>
      <c r="G309" s="214">
        <v>0.1276595744680851</v>
      </c>
      <c r="H309" s="214">
        <v>0</v>
      </c>
      <c r="I309" s="214">
        <v>0.28571428571428575</v>
      </c>
      <c r="J309" s="215">
        <v>8.8235294117647092E-2</v>
      </c>
    </row>
    <row r="310" spans="1:10" ht="22.5" x14ac:dyDescent="0.25">
      <c r="A310" s="135" t="s">
        <v>156</v>
      </c>
      <c r="B310" s="58">
        <v>0.19834710743801648</v>
      </c>
      <c r="C310" s="57">
        <v>3.4482758620689655E-2</v>
      </c>
      <c r="D310" s="57">
        <v>0.17021276595744683</v>
      </c>
      <c r="E310" s="57">
        <v>0.28333333333333333</v>
      </c>
      <c r="F310" s="56">
        <v>9.0909090909090925E-2</v>
      </c>
      <c r="G310" s="56">
        <v>0.25531914893617019</v>
      </c>
      <c r="H310" s="56">
        <v>0.28571428571428575</v>
      </c>
      <c r="I310" s="56">
        <v>0.28571428571428575</v>
      </c>
      <c r="J310" s="126">
        <v>0.14705882352941177</v>
      </c>
    </row>
    <row r="311" spans="1:10" ht="22.5" x14ac:dyDescent="0.25">
      <c r="A311" s="222" t="s">
        <v>155</v>
      </c>
      <c r="B311" s="220">
        <v>0.20661157024793389</v>
      </c>
      <c r="C311" s="213">
        <v>0.2413793103448276</v>
      </c>
      <c r="D311" s="213">
        <v>0.23404255319148934</v>
      </c>
      <c r="E311" s="213">
        <v>0.16666666666666666</v>
      </c>
      <c r="F311" s="214">
        <v>0.1818181818181818</v>
      </c>
      <c r="G311" s="214">
        <v>0.17021276595744686</v>
      </c>
      <c r="H311" s="214">
        <v>0.4285714285714286</v>
      </c>
      <c r="I311" s="214">
        <v>0.14285714285714285</v>
      </c>
      <c r="J311" s="215">
        <v>0.23529411764705888</v>
      </c>
    </row>
    <row r="312" spans="1:10" ht="22.5" x14ac:dyDescent="0.25">
      <c r="A312" s="135" t="s">
        <v>154</v>
      </c>
      <c r="B312" s="58">
        <v>4.1322314049586778E-3</v>
      </c>
      <c r="C312" s="57">
        <v>0</v>
      </c>
      <c r="D312" s="57">
        <v>0</v>
      </c>
      <c r="E312" s="57">
        <v>0</v>
      </c>
      <c r="F312" s="56">
        <v>0</v>
      </c>
      <c r="G312" s="56">
        <v>0</v>
      </c>
      <c r="H312" s="56">
        <v>0</v>
      </c>
      <c r="I312" s="56">
        <v>0</v>
      </c>
      <c r="J312" s="126">
        <v>2.9411764705882353E-2</v>
      </c>
    </row>
    <row r="313" spans="1:10" ht="22.5" x14ac:dyDescent="0.25">
      <c r="A313" s="222" t="s">
        <v>153</v>
      </c>
      <c r="B313" s="220">
        <v>0.12809917355371897</v>
      </c>
      <c r="C313" s="213">
        <v>6.8965517241379309E-2</v>
      </c>
      <c r="D313" s="213">
        <v>6.3829787234042576E-2</v>
      </c>
      <c r="E313" s="213">
        <v>0.21666666666666667</v>
      </c>
      <c r="F313" s="214">
        <v>9.0909090909090925E-2</v>
      </c>
      <c r="G313" s="214">
        <v>0.10638297872340428</v>
      </c>
      <c r="H313" s="214">
        <v>0.14285714285714288</v>
      </c>
      <c r="I313" s="214">
        <v>0.14285714285714288</v>
      </c>
      <c r="J313" s="215">
        <v>0.1470588235294118</v>
      </c>
    </row>
    <row r="314" spans="1:10" ht="22.5" x14ac:dyDescent="0.25">
      <c r="A314" s="135" t="s">
        <v>152</v>
      </c>
      <c r="B314" s="58">
        <v>1.2396694214876033E-2</v>
      </c>
      <c r="C314" s="57">
        <v>0</v>
      </c>
      <c r="D314" s="57">
        <v>0</v>
      </c>
      <c r="E314" s="57">
        <v>5.000000000000001E-2</v>
      </c>
      <c r="F314" s="56">
        <v>0</v>
      </c>
      <c r="G314" s="56">
        <v>0</v>
      </c>
      <c r="H314" s="56">
        <v>0</v>
      </c>
      <c r="I314" s="56">
        <v>0</v>
      </c>
      <c r="J314" s="126">
        <v>0</v>
      </c>
    </row>
    <row r="315" spans="1:10" ht="22.5" x14ac:dyDescent="0.25">
      <c r="A315" s="222" t="s">
        <v>151</v>
      </c>
      <c r="B315" s="220">
        <v>4.545454545454547E-2</v>
      </c>
      <c r="C315" s="213">
        <v>0</v>
      </c>
      <c r="D315" s="213">
        <v>4.2553191489361701E-2</v>
      </c>
      <c r="E315" s="213">
        <v>6.6666666666666652E-2</v>
      </c>
      <c r="F315" s="214">
        <v>0</v>
      </c>
      <c r="G315" s="214">
        <v>8.5106382978723416E-2</v>
      </c>
      <c r="H315" s="214">
        <v>0</v>
      </c>
      <c r="I315" s="214">
        <v>0</v>
      </c>
      <c r="J315" s="215">
        <v>2.9411764705882353E-2</v>
      </c>
    </row>
    <row r="316" spans="1:10" ht="22.5" x14ac:dyDescent="0.25">
      <c r="A316" s="135" t="s">
        <v>150</v>
      </c>
      <c r="B316" s="58">
        <v>6.1983471074380153E-2</v>
      </c>
      <c r="C316" s="57">
        <v>3.4482758620689655E-2</v>
      </c>
      <c r="D316" s="57">
        <v>2.1276595744680851E-2</v>
      </c>
      <c r="E316" s="57">
        <v>0.10000000000000002</v>
      </c>
      <c r="F316" s="56">
        <v>0</v>
      </c>
      <c r="G316" s="56">
        <v>4.2553191489361729E-2</v>
      </c>
      <c r="H316" s="56">
        <v>0.14285714285714285</v>
      </c>
      <c r="I316" s="56">
        <v>0.14285714285714288</v>
      </c>
      <c r="J316" s="126">
        <v>8.8235294117647092E-2</v>
      </c>
    </row>
    <row r="317" spans="1:10" ht="22.5" x14ac:dyDescent="0.25">
      <c r="A317" s="222" t="s">
        <v>149</v>
      </c>
      <c r="B317" s="220">
        <v>7.0247933884297536E-2</v>
      </c>
      <c r="C317" s="213">
        <v>3.4482758620689655E-2</v>
      </c>
      <c r="D317" s="213">
        <v>0</v>
      </c>
      <c r="E317" s="213">
        <v>0.18333333333333332</v>
      </c>
      <c r="F317" s="214">
        <v>9.0909090909090925E-2</v>
      </c>
      <c r="G317" s="214">
        <v>2.1276595744680854E-2</v>
      </c>
      <c r="H317" s="214">
        <v>0</v>
      </c>
      <c r="I317" s="214">
        <v>0</v>
      </c>
      <c r="J317" s="215">
        <v>8.8235294117647065E-2</v>
      </c>
    </row>
    <row r="318" spans="1:10" ht="22.5" x14ac:dyDescent="0.25">
      <c r="A318" s="136" t="s">
        <v>148</v>
      </c>
      <c r="B318" s="55">
        <v>9.5041322314049645E-2</v>
      </c>
      <c r="C318" s="54">
        <v>6.8965517241379309E-2</v>
      </c>
      <c r="D318" s="54">
        <v>6.3829787234042562E-2</v>
      </c>
      <c r="E318" s="54">
        <v>3.333333333333334E-2</v>
      </c>
      <c r="F318" s="53">
        <v>0.36363636363636365</v>
      </c>
      <c r="G318" s="53">
        <v>0.14893617021276601</v>
      </c>
      <c r="H318" s="53">
        <v>0.14285714285714288</v>
      </c>
      <c r="I318" s="53">
        <v>0.14285714285714285</v>
      </c>
      <c r="J318" s="128">
        <v>8.8235294117647092E-2</v>
      </c>
    </row>
    <row r="319" spans="1:10" x14ac:dyDescent="0.25">
      <c r="A319" s="46"/>
      <c r="B319" s="289" t="s">
        <v>147</v>
      </c>
      <c r="C319" s="276"/>
      <c r="D319" s="276"/>
      <c r="E319" s="276"/>
      <c r="F319" s="276"/>
      <c r="G319" s="276"/>
      <c r="H319" s="277"/>
    </row>
    <row r="320" spans="1:10" ht="23.25" x14ac:dyDescent="0.25">
      <c r="A320" s="45"/>
      <c r="B320" s="129"/>
      <c r="C320" s="83" t="s">
        <v>146</v>
      </c>
      <c r="D320" s="84" t="s">
        <v>145</v>
      </c>
      <c r="E320" s="84" t="s">
        <v>144</v>
      </c>
      <c r="F320" s="85" t="s">
        <v>143</v>
      </c>
      <c r="G320" s="287" t="s">
        <v>135</v>
      </c>
      <c r="H320" s="288"/>
    </row>
    <row r="321" spans="1:9" ht="22.5" x14ac:dyDescent="0.25">
      <c r="A321" s="95" t="s">
        <v>89</v>
      </c>
      <c r="B321" s="130" t="s">
        <v>88</v>
      </c>
      <c r="C321" s="40">
        <v>0.14583333333333334</v>
      </c>
      <c r="D321" s="39">
        <v>0.25</v>
      </c>
      <c r="E321" s="39">
        <v>4.1666666666666657E-2</v>
      </c>
      <c r="F321" s="38">
        <v>0.5625</v>
      </c>
      <c r="G321" s="67">
        <v>48</v>
      </c>
      <c r="H321" s="100">
        <v>0</v>
      </c>
    </row>
    <row r="322" spans="1:9" x14ac:dyDescent="0.25">
      <c r="A322" s="26"/>
      <c r="B322" s="263" t="s">
        <v>87</v>
      </c>
      <c r="C322" s="217">
        <v>0.18181818181818182</v>
      </c>
      <c r="D322" s="190">
        <v>0.27272727272727271</v>
      </c>
      <c r="E322" s="190">
        <v>9.0909090909090912E-2</v>
      </c>
      <c r="F322" s="195">
        <v>0.45454545454545453</v>
      </c>
      <c r="G322" s="196">
        <v>11</v>
      </c>
      <c r="H322" s="193">
        <v>0</v>
      </c>
    </row>
    <row r="323" spans="1:9" x14ac:dyDescent="0.25">
      <c r="A323" s="26"/>
      <c r="B323" s="131" t="s">
        <v>86</v>
      </c>
      <c r="C323" s="33">
        <v>0.2</v>
      </c>
      <c r="D323" s="32">
        <v>0.4</v>
      </c>
      <c r="E323" s="32">
        <v>0</v>
      </c>
      <c r="F323" s="31">
        <v>0.4</v>
      </c>
      <c r="G323" s="66">
        <v>5</v>
      </c>
      <c r="H323" s="101">
        <v>0</v>
      </c>
    </row>
    <row r="324" spans="1:9" x14ac:dyDescent="0.25">
      <c r="A324" s="26"/>
      <c r="B324" s="263" t="s">
        <v>85</v>
      </c>
      <c r="C324" s="217">
        <v>0.16666666666666663</v>
      </c>
      <c r="D324" s="190">
        <v>0.33333333333333326</v>
      </c>
      <c r="E324" s="190">
        <v>0</v>
      </c>
      <c r="F324" s="195">
        <v>0.5</v>
      </c>
      <c r="G324" s="196">
        <v>12</v>
      </c>
      <c r="H324" s="193">
        <v>0</v>
      </c>
    </row>
    <row r="325" spans="1:9" x14ac:dyDescent="0.25">
      <c r="A325" s="26"/>
      <c r="B325" s="131" t="s">
        <v>84</v>
      </c>
      <c r="C325" s="33">
        <v>0</v>
      </c>
      <c r="D325" s="32">
        <v>0.5</v>
      </c>
      <c r="E325" s="32">
        <v>0</v>
      </c>
      <c r="F325" s="31">
        <v>0.5</v>
      </c>
      <c r="G325" s="66">
        <v>2</v>
      </c>
      <c r="H325" s="101">
        <v>0</v>
      </c>
    </row>
    <row r="326" spans="1:9" x14ac:dyDescent="0.25">
      <c r="A326" s="26"/>
      <c r="B326" s="263" t="s">
        <v>83</v>
      </c>
      <c r="C326" s="217">
        <v>0.33333333333333326</v>
      </c>
      <c r="D326" s="190">
        <v>0.33333333333333326</v>
      </c>
      <c r="E326" s="190">
        <v>0</v>
      </c>
      <c r="F326" s="195">
        <v>0.33333333333333326</v>
      </c>
      <c r="G326" s="196">
        <v>3</v>
      </c>
      <c r="H326" s="193">
        <v>0</v>
      </c>
    </row>
    <row r="327" spans="1:9" x14ac:dyDescent="0.25">
      <c r="A327" s="26"/>
      <c r="B327" s="131" t="s">
        <v>82</v>
      </c>
      <c r="C327" s="33">
        <v>0</v>
      </c>
      <c r="D327" s="32">
        <v>0</v>
      </c>
      <c r="E327" s="32">
        <v>0</v>
      </c>
      <c r="F327" s="31">
        <v>1</v>
      </c>
      <c r="G327" s="66">
        <v>2</v>
      </c>
      <c r="H327" s="101">
        <v>0</v>
      </c>
    </row>
    <row r="328" spans="1:9" x14ac:dyDescent="0.25">
      <c r="A328" s="26"/>
      <c r="B328" s="263" t="s">
        <v>81</v>
      </c>
      <c r="C328" s="217">
        <v>0.25</v>
      </c>
      <c r="D328" s="190">
        <v>0</v>
      </c>
      <c r="E328" s="190">
        <v>0.25</v>
      </c>
      <c r="F328" s="195">
        <v>0.5</v>
      </c>
      <c r="G328" s="196">
        <v>4</v>
      </c>
      <c r="H328" s="193">
        <v>0</v>
      </c>
    </row>
    <row r="329" spans="1:9" x14ac:dyDescent="0.25">
      <c r="A329" s="25"/>
      <c r="B329" s="132" t="s">
        <v>80</v>
      </c>
      <c r="C329" s="24">
        <v>0</v>
      </c>
      <c r="D329" s="23">
        <v>0.1111111111111111</v>
      </c>
      <c r="E329" s="23">
        <v>0</v>
      </c>
      <c r="F329" s="22">
        <v>0.88888888888888884</v>
      </c>
      <c r="G329" s="65">
        <v>9</v>
      </c>
      <c r="H329" s="102">
        <v>0</v>
      </c>
    </row>
    <row r="330" spans="1:9" x14ac:dyDescent="0.25">
      <c r="A330" s="46"/>
      <c r="B330" s="289" t="s">
        <v>142</v>
      </c>
      <c r="C330" s="276"/>
      <c r="D330" s="276"/>
      <c r="E330" s="276"/>
      <c r="F330" s="276"/>
      <c r="G330" s="276"/>
      <c r="H330" s="276"/>
      <c r="I330" s="277"/>
    </row>
    <row r="331" spans="1:9" ht="23.25" x14ac:dyDescent="0.25">
      <c r="A331" s="45"/>
      <c r="B331" s="129"/>
      <c r="C331" s="83" t="s">
        <v>141</v>
      </c>
      <c r="D331" s="84" t="s">
        <v>140</v>
      </c>
      <c r="E331" s="84" t="s">
        <v>139</v>
      </c>
      <c r="F331" s="85" t="s">
        <v>138</v>
      </c>
      <c r="G331" s="85" t="s">
        <v>137</v>
      </c>
      <c r="H331" s="287" t="s">
        <v>135</v>
      </c>
      <c r="I331" s="288"/>
    </row>
    <row r="332" spans="1:9" ht="22.5" x14ac:dyDescent="0.25">
      <c r="A332" s="95" t="s">
        <v>89</v>
      </c>
      <c r="B332" s="130" t="s">
        <v>88</v>
      </c>
      <c r="C332" s="40">
        <v>0.58333333333333337</v>
      </c>
      <c r="D332" s="39">
        <v>8.3333333333333315E-2</v>
      </c>
      <c r="E332" s="39">
        <v>6.25E-2</v>
      </c>
      <c r="F332" s="38">
        <v>2.0833333333333329E-2</v>
      </c>
      <c r="G332" s="38">
        <v>0.25</v>
      </c>
      <c r="H332" s="67">
        <v>48</v>
      </c>
      <c r="I332" s="100">
        <v>0</v>
      </c>
    </row>
    <row r="333" spans="1:9" x14ac:dyDescent="0.25">
      <c r="A333" s="26"/>
      <c r="B333" s="263" t="s">
        <v>87</v>
      </c>
      <c r="C333" s="217">
        <v>0.54545454545454541</v>
      </c>
      <c r="D333" s="190">
        <v>0</v>
      </c>
      <c r="E333" s="190">
        <v>0.18181818181818182</v>
      </c>
      <c r="F333" s="195">
        <v>9.0909090909090912E-2</v>
      </c>
      <c r="G333" s="195">
        <v>0.18181818181818182</v>
      </c>
      <c r="H333" s="196">
        <v>11</v>
      </c>
      <c r="I333" s="193">
        <v>0</v>
      </c>
    </row>
    <row r="334" spans="1:9" x14ac:dyDescent="0.25">
      <c r="A334" s="26"/>
      <c r="B334" s="131" t="s">
        <v>86</v>
      </c>
      <c r="C334" s="33">
        <v>0.8</v>
      </c>
      <c r="D334" s="32">
        <v>0.2</v>
      </c>
      <c r="E334" s="32">
        <v>0</v>
      </c>
      <c r="F334" s="31">
        <v>0</v>
      </c>
      <c r="G334" s="31">
        <v>0</v>
      </c>
      <c r="H334" s="66">
        <v>5</v>
      </c>
      <c r="I334" s="101">
        <v>0</v>
      </c>
    </row>
    <row r="335" spans="1:9" x14ac:dyDescent="0.25">
      <c r="A335" s="26"/>
      <c r="B335" s="263" t="s">
        <v>85</v>
      </c>
      <c r="C335" s="217">
        <v>0.5</v>
      </c>
      <c r="D335" s="190">
        <v>8.3333333333333315E-2</v>
      </c>
      <c r="E335" s="190">
        <v>0</v>
      </c>
      <c r="F335" s="195">
        <v>0</v>
      </c>
      <c r="G335" s="195">
        <v>0.41666666666666674</v>
      </c>
      <c r="H335" s="196">
        <v>12</v>
      </c>
      <c r="I335" s="193">
        <v>0</v>
      </c>
    </row>
    <row r="336" spans="1:9" x14ac:dyDescent="0.25">
      <c r="A336" s="26"/>
      <c r="B336" s="131" t="s">
        <v>84</v>
      </c>
      <c r="C336" s="33">
        <v>0.5</v>
      </c>
      <c r="D336" s="32">
        <v>0</v>
      </c>
      <c r="E336" s="32">
        <v>0</v>
      </c>
      <c r="F336" s="31">
        <v>0</v>
      </c>
      <c r="G336" s="31">
        <v>0.5</v>
      </c>
      <c r="H336" s="66">
        <v>2</v>
      </c>
      <c r="I336" s="101">
        <v>0</v>
      </c>
    </row>
    <row r="337" spans="1:9" x14ac:dyDescent="0.25">
      <c r="A337" s="26"/>
      <c r="B337" s="263" t="s">
        <v>83</v>
      </c>
      <c r="C337" s="217">
        <v>0.66666666666666652</v>
      </c>
      <c r="D337" s="190">
        <v>0</v>
      </c>
      <c r="E337" s="190">
        <v>0</v>
      </c>
      <c r="F337" s="195">
        <v>0</v>
      </c>
      <c r="G337" s="195">
        <v>0.33333333333333326</v>
      </c>
      <c r="H337" s="196">
        <v>3</v>
      </c>
      <c r="I337" s="193">
        <v>0</v>
      </c>
    </row>
    <row r="338" spans="1:9" x14ac:dyDescent="0.25">
      <c r="A338" s="26"/>
      <c r="B338" s="131" t="s">
        <v>82</v>
      </c>
      <c r="C338" s="33">
        <v>1</v>
      </c>
      <c r="D338" s="32">
        <v>0</v>
      </c>
      <c r="E338" s="32">
        <v>0</v>
      </c>
      <c r="F338" s="31">
        <v>0</v>
      </c>
      <c r="G338" s="31">
        <v>0</v>
      </c>
      <c r="H338" s="66">
        <v>2</v>
      </c>
      <c r="I338" s="101">
        <v>0</v>
      </c>
    </row>
    <row r="339" spans="1:9" x14ac:dyDescent="0.25">
      <c r="A339" s="26"/>
      <c r="B339" s="263" t="s">
        <v>81</v>
      </c>
      <c r="C339" s="217">
        <v>0.5</v>
      </c>
      <c r="D339" s="190">
        <v>0.25</v>
      </c>
      <c r="E339" s="190">
        <v>0.25</v>
      </c>
      <c r="F339" s="195">
        <v>0</v>
      </c>
      <c r="G339" s="195">
        <v>0</v>
      </c>
      <c r="H339" s="196">
        <v>4</v>
      </c>
      <c r="I339" s="193">
        <v>0</v>
      </c>
    </row>
    <row r="340" spans="1:9" x14ac:dyDescent="0.25">
      <c r="A340" s="25"/>
      <c r="B340" s="132" t="s">
        <v>80</v>
      </c>
      <c r="C340" s="24">
        <v>0.55555555555555558</v>
      </c>
      <c r="D340" s="23">
        <v>0.1111111111111111</v>
      </c>
      <c r="E340" s="23">
        <v>0</v>
      </c>
      <c r="F340" s="22">
        <v>0</v>
      </c>
      <c r="G340" s="22">
        <v>0.33333333333333326</v>
      </c>
      <c r="H340" s="65">
        <v>9</v>
      </c>
      <c r="I340" s="102">
        <v>0</v>
      </c>
    </row>
    <row r="341" spans="1:9" x14ac:dyDescent="0.25">
      <c r="A341" s="46"/>
      <c r="B341" s="289" t="s">
        <v>136</v>
      </c>
      <c r="C341" s="276"/>
      <c r="D341" s="276"/>
      <c r="E341" s="276"/>
      <c r="F341" s="277"/>
    </row>
    <row r="342" spans="1:9" x14ac:dyDescent="0.25">
      <c r="A342" s="45"/>
      <c r="B342" s="129"/>
      <c r="C342" s="44" t="s">
        <v>93</v>
      </c>
      <c r="D342" s="43" t="s">
        <v>95</v>
      </c>
      <c r="E342" s="307" t="s">
        <v>135</v>
      </c>
      <c r="F342" s="308"/>
    </row>
    <row r="343" spans="1:9" ht="22.5" x14ac:dyDescent="0.25">
      <c r="A343" s="95" t="s">
        <v>89</v>
      </c>
      <c r="B343" s="130" t="s">
        <v>88</v>
      </c>
      <c r="C343" s="40">
        <v>0.48439620081411128</v>
      </c>
      <c r="D343" s="39">
        <v>0.51560379918588872</v>
      </c>
      <c r="E343" s="35">
        <v>737</v>
      </c>
      <c r="F343" s="100">
        <v>0</v>
      </c>
    </row>
    <row r="344" spans="1:9" x14ac:dyDescent="0.25">
      <c r="A344" s="26"/>
      <c r="B344" s="263" t="s">
        <v>87</v>
      </c>
      <c r="C344" s="217">
        <v>0.36585365853658536</v>
      </c>
      <c r="D344" s="190">
        <v>0.63414634146341464</v>
      </c>
      <c r="E344" s="192">
        <v>123</v>
      </c>
      <c r="F344" s="193">
        <v>0</v>
      </c>
    </row>
    <row r="345" spans="1:9" x14ac:dyDescent="0.25">
      <c r="A345" s="26"/>
      <c r="B345" s="131" t="s">
        <v>86</v>
      </c>
      <c r="C345" s="33">
        <v>0.55084745762711862</v>
      </c>
      <c r="D345" s="32">
        <v>0.44915254237288138</v>
      </c>
      <c r="E345" s="28">
        <v>118</v>
      </c>
      <c r="F345" s="101">
        <v>0</v>
      </c>
    </row>
    <row r="346" spans="1:9" x14ac:dyDescent="0.25">
      <c r="A346" s="26"/>
      <c r="B346" s="263" t="s">
        <v>85</v>
      </c>
      <c r="C346" s="217">
        <v>0.44594594594594594</v>
      </c>
      <c r="D346" s="190">
        <v>0.55405405405405406</v>
      </c>
      <c r="E346" s="192">
        <v>148</v>
      </c>
      <c r="F346" s="193">
        <v>0</v>
      </c>
    </row>
    <row r="347" spans="1:9" x14ac:dyDescent="0.25">
      <c r="A347" s="26"/>
      <c r="B347" s="131" t="s">
        <v>84</v>
      </c>
      <c r="C347" s="33">
        <v>0.5</v>
      </c>
      <c r="D347" s="32">
        <v>0.5</v>
      </c>
      <c r="E347" s="28">
        <v>40</v>
      </c>
      <c r="F347" s="101">
        <v>0</v>
      </c>
    </row>
    <row r="348" spans="1:9" x14ac:dyDescent="0.25">
      <c r="A348" s="26"/>
      <c r="B348" s="263" t="s">
        <v>83</v>
      </c>
      <c r="C348" s="217">
        <v>0.42857142857142855</v>
      </c>
      <c r="D348" s="190">
        <v>0.5714285714285714</v>
      </c>
      <c r="E348" s="192">
        <v>112</v>
      </c>
      <c r="F348" s="193">
        <v>0</v>
      </c>
    </row>
    <row r="349" spans="1:9" x14ac:dyDescent="0.25">
      <c r="A349" s="26"/>
      <c r="B349" s="131" t="s">
        <v>82</v>
      </c>
      <c r="C349" s="33">
        <v>0.48148148148148145</v>
      </c>
      <c r="D349" s="32">
        <v>0.51851851851851849</v>
      </c>
      <c r="E349" s="28">
        <v>27</v>
      </c>
      <c r="F349" s="101">
        <v>0</v>
      </c>
    </row>
    <row r="350" spans="1:9" x14ac:dyDescent="0.25">
      <c r="A350" s="26"/>
      <c r="B350" s="263" t="s">
        <v>81</v>
      </c>
      <c r="C350" s="217">
        <v>0.65625</v>
      </c>
      <c r="D350" s="190">
        <v>0.34375</v>
      </c>
      <c r="E350" s="192">
        <v>32</v>
      </c>
      <c r="F350" s="193">
        <v>0</v>
      </c>
    </row>
    <row r="351" spans="1:9" x14ac:dyDescent="0.25">
      <c r="A351" s="25"/>
      <c r="B351" s="132" t="s">
        <v>80</v>
      </c>
      <c r="C351" s="24">
        <v>0.57664233576642332</v>
      </c>
      <c r="D351" s="23">
        <v>0.42335766423357662</v>
      </c>
      <c r="E351" s="19">
        <v>137</v>
      </c>
      <c r="F351" s="102">
        <v>0</v>
      </c>
    </row>
    <row r="352" spans="1:9" x14ac:dyDescent="0.25">
      <c r="A352" s="46"/>
      <c r="B352" s="284" t="s">
        <v>89</v>
      </c>
      <c r="C352" s="285"/>
      <c r="D352" s="285"/>
      <c r="E352" s="285"/>
      <c r="F352" s="285"/>
      <c r="G352" s="285"/>
      <c r="H352" s="285"/>
      <c r="I352" s="286"/>
    </row>
    <row r="353" spans="1:9" ht="23.25" x14ac:dyDescent="0.25">
      <c r="A353" s="64"/>
      <c r="B353" s="121" t="s">
        <v>88</v>
      </c>
      <c r="C353" s="89" t="s">
        <v>87</v>
      </c>
      <c r="D353" s="89" t="s">
        <v>86</v>
      </c>
      <c r="E353" s="89" t="s">
        <v>85</v>
      </c>
      <c r="F353" s="90" t="s">
        <v>84</v>
      </c>
      <c r="G353" s="90" t="s">
        <v>83</v>
      </c>
      <c r="H353" s="90" t="s">
        <v>81</v>
      </c>
      <c r="I353" s="122" t="s">
        <v>80</v>
      </c>
    </row>
    <row r="354" spans="1:9" x14ac:dyDescent="0.25">
      <c r="A354" s="45"/>
      <c r="B354" s="109" t="s">
        <v>101</v>
      </c>
      <c r="C354" s="43" t="s">
        <v>101</v>
      </c>
      <c r="D354" s="43" t="s">
        <v>101</v>
      </c>
      <c r="E354" s="43" t="s">
        <v>101</v>
      </c>
      <c r="F354" s="42" t="s">
        <v>101</v>
      </c>
      <c r="G354" s="42" t="s">
        <v>101</v>
      </c>
      <c r="H354" s="42" t="s">
        <v>101</v>
      </c>
      <c r="I354" s="110" t="s">
        <v>101</v>
      </c>
    </row>
    <row r="355" spans="1:9" ht="22.5" x14ac:dyDescent="0.25">
      <c r="A355" s="95" t="s">
        <v>134</v>
      </c>
      <c r="B355" s="123">
        <v>9.8360655737704916E-2</v>
      </c>
      <c r="C355" s="60">
        <v>0.2</v>
      </c>
      <c r="D355" s="60">
        <v>0</v>
      </c>
      <c r="E355" s="60">
        <v>0</v>
      </c>
      <c r="F355" s="59">
        <v>0.5714285714285714</v>
      </c>
      <c r="G355" s="59">
        <v>0</v>
      </c>
      <c r="H355" s="59">
        <v>0</v>
      </c>
      <c r="I355" s="124">
        <v>0.1111111111111111</v>
      </c>
    </row>
    <row r="356" spans="1:9" ht="22.5" x14ac:dyDescent="0.25">
      <c r="A356" s="211" t="s">
        <v>133</v>
      </c>
      <c r="B356" s="212">
        <v>4.9180327868852451E-2</v>
      </c>
      <c r="C356" s="213">
        <v>0</v>
      </c>
      <c r="D356" s="213">
        <v>7.1428571428571438E-2</v>
      </c>
      <c r="E356" s="213">
        <v>0</v>
      </c>
      <c r="F356" s="214">
        <v>0</v>
      </c>
      <c r="G356" s="214">
        <v>0</v>
      </c>
      <c r="H356" s="214">
        <v>1</v>
      </c>
      <c r="I356" s="215">
        <v>0</v>
      </c>
    </row>
    <row r="357" spans="1:9" ht="22.5" x14ac:dyDescent="0.25">
      <c r="A357" s="96" t="s">
        <v>132</v>
      </c>
      <c r="B357" s="125">
        <v>0.13114754098360659</v>
      </c>
      <c r="C357" s="57">
        <v>0.8</v>
      </c>
      <c r="D357" s="57">
        <v>0</v>
      </c>
      <c r="E357" s="57">
        <v>0.26666666666666666</v>
      </c>
      <c r="F357" s="56">
        <v>0</v>
      </c>
      <c r="G357" s="56">
        <v>0</v>
      </c>
      <c r="H357" s="56">
        <v>0</v>
      </c>
      <c r="I357" s="126">
        <v>0</v>
      </c>
    </row>
    <row r="358" spans="1:9" ht="22.5" x14ac:dyDescent="0.25">
      <c r="A358" s="211" t="s">
        <v>131</v>
      </c>
      <c r="B358" s="212">
        <v>0</v>
      </c>
      <c r="C358" s="213">
        <v>0</v>
      </c>
      <c r="D358" s="213">
        <v>0</v>
      </c>
      <c r="E358" s="213">
        <v>0</v>
      </c>
      <c r="F358" s="214">
        <v>0</v>
      </c>
      <c r="G358" s="214">
        <v>0</v>
      </c>
      <c r="H358" s="214">
        <v>0</v>
      </c>
      <c r="I358" s="215">
        <v>0</v>
      </c>
    </row>
    <row r="359" spans="1:9" ht="22.5" x14ac:dyDescent="0.25">
      <c r="A359" s="96" t="s">
        <v>130</v>
      </c>
      <c r="B359" s="125">
        <v>0.29508196721311464</v>
      </c>
      <c r="C359" s="57">
        <v>0</v>
      </c>
      <c r="D359" s="57">
        <v>0.8571428571428571</v>
      </c>
      <c r="E359" s="57">
        <v>6.666666666666668E-2</v>
      </c>
      <c r="F359" s="56">
        <v>0.4285714285714286</v>
      </c>
      <c r="G359" s="56">
        <v>0</v>
      </c>
      <c r="H359" s="56">
        <v>0</v>
      </c>
      <c r="I359" s="126">
        <v>0.22222222222222227</v>
      </c>
    </row>
    <row r="360" spans="1:9" ht="22.5" x14ac:dyDescent="0.25">
      <c r="A360" s="211" t="s">
        <v>129</v>
      </c>
      <c r="B360" s="212">
        <v>0.21311475409836073</v>
      </c>
      <c r="C360" s="213">
        <v>0</v>
      </c>
      <c r="D360" s="213">
        <v>7.1428571428571438E-2</v>
      </c>
      <c r="E360" s="213">
        <v>0.79999999999999993</v>
      </c>
      <c r="F360" s="214">
        <v>0</v>
      </c>
      <c r="G360" s="214">
        <v>0</v>
      </c>
      <c r="H360" s="214">
        <v>0</v>
      </c>
      <c r="I360" s="215">
        <v>0</v>
      </c>
    </row>
    <row r="361" spans="1:9" ht="22.5" x14ac:dyDescent="0.25">
      <c r="A361" s="96" t="s">
        <v>128</v>
      </c>
      <c r="B361" s="125">
        <v>0.14754098360655743</v>
      </c>
      <c r="C361" s="57">
        <v>0</v>
      </c>
      <c r="D361" s="57">
        <v>0.2142857142857143</v>
      </c>
      <c r="E361" s="57">
        <v>0</v>
      </c>
      <c r="F361" s="56">
        <v>0</v>
      </c>
      <c r="G361" s="56">
        <v>0.66666666666666663</v>
      </c>
      <c r="H361" s="56">
        <v>0</v>
      </c>
      <c r="I361" s="126">
        <v>0</v>
      </c>
    </row>
    <row r="362" spans="1:9" x14ac:dyDescent="0.25">
      <c r="A362" s="211" t="s">
        <v>127</v>
      </c>
      <c r="B362" s="212">
        <v>3.2786885245901641E-2</v>
      </c>
      <c r="C362" s="213">
        <v>0</v>
      </c>
      <c r="D362" s="213">
        <v>7.1428571428571438E-2</v>
      </c>
      <c r="E362" s="213">
        <v>0</v>
      </c>
      <c r="F362" s="214">
        <v>0</v>
      </c>
      <c r="G362" s="214">
        <v>0</v>
      </c>
      <c r="H362" s="214">
        <v>0</v>
      </c>
      <c r="I362" s="215">
        <v>0.11111111111111113</v>
      </c>
    </row>
    <row r="363" spans="1:9" ht="22.5" x14ac:dyDescent="0.25">
      <c r="A363" s="96" t="s">
        <v>126</v>
      </c>
      <c r="B363" s="125">
        <v>1.6393442622950821E-2</v>
      </c>
      <c r="C363" s="57">
        <v>0</v>
      </c>
      <c r="D363" s="57">
        <v>0</v>
      </c>
      <c r="E363" s="57">
        <v>6.6666666666666666E-2</v>
      </c>
      <c r="F363" s="56">
        <v>0</v>
      </c>
      <c r="G363" s="56">
        <v>0</v>
      </c>
      <c r="H363" s="56">
        <v>0</v>
      </c>
      <c r="I363" s="126">
        <v>0</v>
      </c>
    </row>
    <row r="364" spans="1:9" ht="22.5" x14ac:dyDescent="0.25">
      <c r="A364" s="211" t="s">
        <v>125</v>
      </c>
      <c r="B364" s="212">
        <v>3.2786885245901648E-2</v>
      </c>
      <c r="C364" s="213">
        <v>0</v>
      </c>
      <c r="D364" s="213">
        <v>0</v>
      </c>
      <c r="E364" s="213">
        <v>0</v>
      </c>
      <c r="F364" s="214">
        <v>0</v>
      </c>
      <c r="G364" s="214">
        <v>0.22222222222222221</v>
      </c>
      <c r="H364" s="214">
        <v>0</v>
      </c>
      <c r="I364" s="215">
        <v>0</v>
      </c>
    </row>
    <row r="365" spans="1:9" ht="22.5" x14ac:dyDescent="0.25">
      <c r="A365" s="96" t="s">
        <v>124</v>
      </c>
      <c r="B365" s="125">
        <v>1.6393442622950821E-2</v>
      </c>
      <c r="C365" s="57">
        <v>0</v>
      </c>
      <c r="D365" s="57">
        <v>7.1428571428571438E-2</v>
      </c>
      <c r="E365" s="57">
        <v>0</v>
      </c>
      <c r="F365" s="56">
        <v>0</v>
      </c>
      <c r="G365" s="56">
        <v>0</v>
      </c>
      <c r="H365" s="56">
        <v>0</v>
      </c>
      <c r="I365" s="126">
        <v>0</v>
      </c>
    </row>
    <row r="366" spans="1:9" ht="22.5" x14ac:dyDescent="0.25">
      <c r="A366" s="211" t="s">
        <v>123</v>
      </c>
      <c r="B366" s="212">
        <v>1.6393442622950821E-2</v>
      </c>
      <c r="C366" s="213">
        <v>0</v>
      </c>
      <c r="D366" s="213">
        <v>0</v>
      </c>
      <c r="E366" s="213">
        <v>0</v>
      </c>
      <c r="F366" s="214">
        <v>0</v>
      </c>
      <c r="G366" s="214">
        <v>0</v>
      </c>
      <c r="H366" s="214">
        <v>0</v>
      </c>
      <c r="I366" s="215">
        <v>0.1111111111111111</v>
      </c>
    </row>
    <row r="367" spans="1:9" ht="22.5" x14ac:dyDescent="0.25">
      <c r="A367" s="96" t="s">
        <v>122</v>
      </c>
      <c r="B367" s="125">
        <v>3.2786885245901648E-2</v>
      </c>
      <c r="C367" s="57">
        <v>0</v>
      </c>
      <c r="D367" s="57">
        <v>0</v>
      </c>
      <c r="E367" s="57">
        <v>0</v>
      </c>
      <c r="F367" s="56">
        <v>0</v>
      </c>
      <c r="G367" s="56">
        <v>0</v>
      </c>
      <c r="H367" s="56">
        <v>0</v>
      </c>
      <c r="I367" s="126">
        <v>0.22222222222222227</v>
      </c>
    </row>
    <row r="368" spans="1:9" ht="22.5" x14ac:dyDescent="0.25">
      <c r="A368" s="211" t="s">
        <v>121</v>
      </c>
      <c r="B368" s="212">
        <v>1.6393442622950821E-2</v>
      </c>
      <c r="C368" s="213">
        <v>0</v>
      </c>
      <c r="D368" s="213">
        <v>7.1428571428571438E-2</v>
      </c>
      <c r="E368" s="213">
        <v>0</v>
      </c>
      <c r="F368" s="214">
        <v>0</v>
      </c>
      <c r="G368" s="214">
        <v>0</v>
      </c>
      <c r="H368" s="214">
        <v>0</v>
      </c>
      <c r="I368" s="215">
        <v>0</v>
      </c>
    </row>
    <row r="369" spans="1:9" x14ac:dyDescent="0.25">
      <c r="A369" s="97" t="s">
        <v>120</v>
      </c>
      <c r="B369" s="127">
        <v>8.1967213114754106E-2</v>
      </c>
      <c r="C369" s="54">
        <v>0</v>
      </c>
      <c r="D369" s="54">
        <v>0</v>
      </c>
      <c r="E369" s="54">
        <v>0</v>
      </c>
      <c r="F369" s="53">
        <v>0.14285714285714288</v>
      </c>
      <c r="G369" s="53">
        <v>0.22222222222222227</v>
      </c>
      <c r="H369" s="53">
        <v>0</v>
      </c>
      <c r="I369" s="128">
        <v>0.22222222222222227</v>
      </c>
    </row>
    <row r="370" spans="1:9" x14ac:dyDescent="0.25">
      <c r="A370" s="46"/>
      <c r="B370" s="284" t="s">
        <v>89</v>
      </c>
      <c r="C370" s="285"/>
      <c r="D370" s="285"/>
      <c r="E370" s="285"/>
      <c r="F370" s="285"/>
      <c r="G370" s="285"/>
      <c r="H370" s="285"/>
      <c r="I370" s="286"/>
    </row>
    <row r="371" spans="1:9" ht="23.25" x14ac:dyDescent="0.25">
      <c r="A371" s="64"/>
      <c r="B371" s="152" t="s">
        <v>88</v>
      </c>
      <c r="C371" s="89" t="s">
        <v>87</v>
      </c>
      <c r="D371" s="89" t="s">
        <v>86</v>
      </c>
      <c r="E371" s="89" t="s">
        <v>85</v>
      </c>
      <c r="F371" s="90" t="s">
        <v>84</v>
      </c>
      <c r="G371" s="90" t="s">
        <v>83</v>
      </c>
      <c r="H371" s="90" t="s">
        <v>81</v>
      </c>
      <c r="I371" s="122" t="s">
        <v>80</v>
      </c>
    </row>
    <row r="372" spans="1:9" x14ac:dyDescent="0.25">
      <c r="A372" s="45"/>
      <c r="B372" s="109" t="s">
        <v>101</v>
      </c>
      <c r="C372" s="43" t="s">
        <v>101</v>
      </c>
      <c r="D372" s="43" t="s">
        <v>101</v>
      </c>
      <c r="E372" s="43" t="s">
        <v>101</v>
      </c>
      <c r="F372" s="42" t="s">
        <v>101</v>
      </c>
      <c r="G372" s="42" t="s">
        <v>101</v>
      </c>
      <c r="H372" s="42" t="s">
        <v>101</v>
      </c>
      <c r="I372" s="110" t="s">
        <v>101</v>
      </c>
    </row>
    <row r="373" spans="1:9" ht="22.5" x14ac:dyDescent="0.25">
      <c r="A373" s="95" t="s">
        <v>119</v>
      </c>
      <c r="B373" s="123">
        <v>0.13114754098360656</v>
      </c>
      <c r="C373" s="60">
        <v>0.6</v>
      </c>
      <c r="D373" s="60">
        <v>0.14285714285714285</v>
      </c>
      <c r="E373" s="60">
        <v>6.666666666666668E-2</v>
      </c>
      <c r="F373" s="59">
        <v>0.28571428571428575</v>
      </c>
      <c r="G373" s="59">
        <v>0</v>
      </c>
      <c r="H373" s="59">
        <v>0</v>
      </c>
      <c r="I373" s="124">
        <v>0</v>
      </c>
    </row>
    <row r="374" spans="1:9" ht="22.5" x14ac:dyDescent="0.25">
      <c r="A374" s="211" t="s">
        <v>118</v>
      </c>
      <c r="B374" s="212">
        <v>0.81967213114754101</v>
      </c>
      <c r="C374" s="213">
        <v>0.4</v>
      </c>
      <c r="D374" s="213">
        <v>0.78571428571428581</v>
      </c>
      <c r="E374" s="213">
        <v>0.93333333333333335</v>
      </c>
      <c r="F374" s="214">
        <v>0.5714285714285714</v>
      </c>
      <c r="G374" s="214">
        <v>1</v>
      </c>
      <c r="H374" s="214">
        <v>1</v>
      </c>
      <c r="I374" s="215">
        <v>0.88888888888888884</v>
      </c>
    </row>
    <row r="375" spans="1:9" ht="22.5" x14ac:dyDescent="0.25">
      <c r="A375" s="97" t="s">
        <v>117</v>
      </c>
      <c r="B375" s="127">
        <v>9.836065573770493E-2</v>
      </c>
      <c r="C375" s="54">
        <v>0</v>
      </c>
      <c r="D375" s="54">
        <v>0.14285714285714288</v>
      </c>
      <c r="E375" s="54">
        <v>6.666666666666668E-2</v>
      </c>
      <c r="F375" s="53">
        <v>0.14285714285714288</v>
      </c>
      <c r="G375" s="53">
        <v>0.1111111111111111</v>
      </c>
      <c r="H375" s="53">
        <v>0</v>
      </c>
      <c r="I375" s="128">
        <v>0.11111111111111113</v>
      </c>
    </row>
    <row r="376" spans="1:9" x14ac:dyDescent="0.25">
      <c r="A376" s="46"/>
      <c r="B376" s="284" t="s">
        <v>89</v>
      </c>
      <c r="C376" s="285"/>
      <c r="D376" s="285"/>
      <c r="E376" s="285"/>
      <c r="F376" s="285"/>
      <c r="G376" s="285"/>
      <c r="H376" s="285"/>
      <c r="I376" s="286"/>
    </row>
    <row r="377" spans="1:9" ht="23.25" x14ac:dyDescent="0.25">
      <c r="A377" s="64"/>
      <c r="B377" s="152" t="s">
        <v>88</v>
      </c>
      <c r="C377" s="89" t="s">
        <v>87</v>
      </c>
      <c r="D377" s="89" t="s">
        <v>86</v>
      </c>
      <c r="E377" s="89" t="s">
        <v>85</v>
      </c>
      <c r="F377" s="90" t="s">
        <v>84</v>
      </c>
      <c r="G377" s="90" t="s">
        <v>83</v>
      </c>
      <c r="H377" s="90" t="s">
        <v>81</v>
      </c>
      <c r="I377" s="122" t="s">
        <v>80</v>
      </c>
    </row>
    <row r="378" spans="1:9" x14ac:dyDescent="0.25">
      <c r="A378" s="45"/>
      <c r="B378" s="109" t="s">
        <v>101</v>
      </c>
      <c r="C378" s="43" t="s">
        <v>101</v>
      </c>
      <c r="D378" s="43" t="s">
        <v>101</v>
      </c>
      <c r="E378" s="43" t="s">
        <v>101</v>
      </c>
      <c r="F378" s="42" t="s">
        <v>101</v>
      </c>
      <c r="G378" s="42" t="s">
        <v>101</v>
      </c>
      <c r="H378" s="42" t="s">
        <v>101</v>
      </c>
      <c r="I378" s="110" t="s">
        <v>101</v>
      </c>
    </row>
    <row r="379" spans="1:9" x14ac:dyDescent="0.25">
      <c r="A379" s="95" t="s">
        <v>116</v>
      </c>
      <c r="B379" s="123">
        <v>0.40983606557377056</v>
      </c>
      <c r="C379" s="60">
        <v>0.4</v>
      </c>
      <c r="D379" s="60">
        <v>0.5</v>
      </c>
      <c r="E379" s="60">
        <v>0.73333333333333339</v>
      </c>
      <c r="F379" s="59">
        <v>0.28571428571428575</v>
      </c>
      <c r="G379" s="59">
        <v>0.33333333333333331</v>
      </c>
      <c r="H379" s="59">
        <v>0</v>
      </c>
      <c r="I379" s="124">
        <v>0</v>
      </c>
    </row>
    <row r="380" spans="1:9" ht="22.5" x14ac:dyDescent="0.25">
      <c r="A380" s="211" t="s">
        <v>115</v>
      </c>
      <c r="B380" s="212">
        <v>3.2786885245901641E-2</v>
      </c>
      <c r="C380" s="213">
        <v>0</v>
      </c>
      <c r="D380" s="213">
        <v>0.14285714285714285</v>
      </c>
      <c r="E380" s="213">
        <v>0</v>
      </c>
      <c r="F380" s="214">
        <v>0</v>
      </c>
      <c r="G380" s="214">
        <v>0</v>
      </c>
      <c r="H380" s="214">
        <v>0</v>
      </c>
      <c r="I380" s="215">
        <v>0</v>
      </c>
    </row>
    <row r="381" spans="1:9" ht="22.5" x14ac:dyDescent="0.25">
      <c r="A381" s="96" t="s">
        <v>114</v>
      </c>
      <c r="B381" s="125">
        <v>1.6393442622950821E-2</v>
      </c>
      <c r="C381" s="57">
        <v>0</v>
      </c>
      <c r="D381" s="57">
        <v>7.1428571428571425E-2</v>
      </c>
      <c r="E381" s="57">
        <v>0</v>
      </c>
      <c r="F381" s="56">
        <v>0</v>
      </c>
      <c r="G381" s="56">
        <v>0</v>
      </c>
      <c r="H381" s="56">
        <v>0</v>
      </c>
      <c r="I381" s="126">
        <v>0</v>
      </c>
    </row>
    <row r="382" spans="1:9" ht="22.5" x14ac:dyDescent="0.25">
      <c r="A382" s="211" t="s">
        <v>113</v>
      </c>
      <c r="B382" s="212">
        <v>8.1967213114754092E-2</v>
      </c>
      <c r="C382" s="213">
        <v>0</v>
      </c>
      <c r="D382" s="213">
        <v>0.2142857142857143</v>
      </c>
      <c r="E382" s="213">
        <v>6.6666666666666666E-2</v>
      </c>
      <c r="F382" s="214">
        <v>0</v>
      </c>
      <c r="G382" s="214">
        <v>0</v>
      </c>
      <c r="H382" s="214">
        <v>0</v>
      </c>
      <c r="I382" s="215">
        <v>0.1111111111111111</v>
      </c>
    </row>
    <row r="383" spans="1:9" ht="22.5" x14ac:dyDescent="0.25">
      <c r="A383" s="96" t="s">
        <v>112</v>
      </c>
      <c r="B383" s="125">
        <v>1.6393442622950821E-2</v>
      </c>
      <c r="C383" s="57">
        <v>0</v>
      </c>
      <c r="D383" s="57">
        <v>0</v>
      </c>
      <c r="E383" s="57">
        <v>6.6666666666666666E-2</v>
      </c>
      <c r="F383" s="56">
        <v>0</v>
      </c>
      <c r="G383" s="56">
        <v>0</v>
      </c>
      <c r="H383" s="56">
        <v>0</v>
      </c>
      <c r="I383" s="126">
        <v>0</v>
      </c>
    </row>
    <row r="384" spans="1:9" ht="22.5" x14ac:dyDescent="0.25">
      <c r="A384" s="211" t="s">
        <v>111</v>
      </c>
      <c r="B384" s="212">
        <v>9.836065573770493E-2</v>
      </c>
      <c r="C384" s="213">
        <v>0</v>
      </c>
      <c r="D384" s="213">
        <v>0.14285714285714285</v>
      </c>
      <c r="E384" s="213">
        <v>0.13333333333333333</v>
      </c>
      <c r="F384" s="214">
        <v>0</v>
      </c>
      <c r="G384" s="214">
        <v>0</v>
      </c>
      <c r="H384" s="214">
        <v>0</v>
      </c>
      <c r="I384" s="215">
        <v>0.22222222222222227</v>
      </c>
    </row>
    <row r="385" spans="1:12" ht="22.5" x14ac:dyDescent="0.25">
      <c r="A385" s="96" t="s">
        <v>110</v>
      </c>
      <c r="B385" s="125">
        <v>0</v>
      </c>
      <c r="C385" s="57">
        <v>0</v>
      </c>
      <c r="D385" s="57">
        <v>0</v>
      </c>
      <c r="E385" s="57">
        <v>0</v>
      </c>
      <c r="F385" s="56">
        <v>0</v>
      </c>
      <c r="G385" s="56">
        <v>0</v>
      </c>
      <c r="H385" s="56">
        <v>0</v>
      </c>
      <c r="I385" s="126">
        <v>0</v>
      </c>
    </row>
    <row r="386" spans="1:12" ht="22.5" x14ac:dyDescent="0.25">
      <c r="A386" s="211" t="s">
        <v>109</v>
      </c>
      <c r="B386" s="212">
        <v>8.1967213114754078E-2</v>
      </c>
      <c r="C386" s="213">
        <v>0.2</v>
      </c>
      <c r="D386" s="213">
        <v>0.14285714285714285</v>
      </c>
      <c r="E386" s="213">
        <v>6.6666666666666666E-2</v>
      </c>
      <c r="F386" s="214">
        <v>0</v>
      </c>
      <c r="G386" s="214">
        <v>0</v>
      </c>
      <c r="H386" s="214">
        <v>0</v>
      </c>
      <c r="I386" s="215">
        <v>0.1111111111111111</v>
      </c>
    </row>
    <row r="387" spans="1:12" ht="22.5" x14ac:dyDescent="0.25">
      <c r="A387" s="96" t="s">
        <v>108</v>
      </c>
      <c r="B387" s="125">
        <v>9.836065573770493E-2</v>
      </c>
      <c r="C387" s="57">
        <v>0</v>
      </c>
      <c r="D387" s="57">
        <v>0.14285714285714285</v>
      </c>
      <c r="E387" s="57">
        <v>6.6666666666666666E-2</v>
      </c>
      <c r="F387" s="56">
        <v>0</v>
      </c>
      <c r="G387" s="56">
        <v>0.11111111111111113</v>
      </c>
      <c r="H387" s="56">
        <v>0</v>
      </c>
      <c r="I387" s="126">
        <v>0.22222222222222221</v>
      </c>
    </row>
    <row r="388" spans="1:12" ht="22.5" x14ac:dyDescent="0.25">
      <c r="A388" s="211" t="s">
        <v>107</v>
      </c>
      <c r="B388" s="212">
        <v>3.2786885245901641E-2</v>
      </c>
      <c r="C388" s="213">
        <v>0</v>
      </c>
      <c r="D388" s="213">
        <v>0</v>
      </c>
      <c r="E388" s="213">
        <v>0</v>
      </c>
      <c r="F388" s="214">
        <v>0</v>
      </c>
      <c r="G388" s="214">
        <v>0.1111111111111111</v>
      </c>
      <c r="H388" s="214">
        <v>0</v>
      </c>
      <c r="I388" s="215">
        <v>0.1111111111111111</v>
      </c>
    </row>
    <row r="389" spans="1:12" ht="22.5" x14ac:dyDescent="0.25">
      <c r="A389" s="96" t="s">
        <v>106</v>
      </c>
      <c r="B389" s="125">
        <v>1.6393442622950821E-2</v>
      </c>
      <c r="C389" s="57">
        <v>0</v>
      </c>
      <c r="D389" s="57">
        <v>0</v>
      </c>
      <c r="E389" s="57">
        <v>6.6666666666666666E-2</v>
      </c>
      <c r="F389" s="56">
        <v>0</v>
      </c>
      <c r="G389" s="56">
        <v>0</v>
      </c>
      <c r="H389" s="56">
        <v>0</v>
      </c>
      <c r="I389" s="126">
        <v>0</v>
      </c>
    </row>
    <row r="390" spans="1:12" ht="22.5" x14ac:dyDescent="0.25">
      <c r="A390" s="211" t="s">
        <v>105</v>
      </c>
      <c r="B390" s="212">
        <v>6.5573770491803282E-2</v>
      </c>
      <c r="C390" s="213">
        <v>0</v>
      </c>
      <c r="D390" s="213">
        <v>0.14285714285714285</v>
      </c>
      <c r="E390" s="213">
        <v>6.6666666666666666E-2</v>
      </c>
      <c r="F390" s="214">
        <v>0</v>
      </c>
      <c r="G390" s="214">
        <v>0</v>
      </c>
      <c r="H390" s="214">
        <v>0</v>
      </c>
      <c r="I390" s="215">
        <v>0.1111111111111111</v>
      </c>
    </row>
    <row r="391" spans="1:12" ht="22.5" x14ac:dyDescent="0.25">
      <c r="A391" s="97" t="s">
        <v>104</v>
      </c>
      <c r="B391" s="127">
        <v>0.49180327868852458</v>
      </c>
      <c r="C391" s="54">
        <v>0.4</v>
      </c>
      <c r="D391" s="54">
        <v>0.28571428571428581</v>
      </c>
      <c r="E391" s="54">
        <v>0.33333333333333331</v>
      </c>
      <c r="F391" s="53">
        <v>0.7142857142857143</v>
      </c>
      <c r="G391" s="53">
        <v>0.55555555555555558</v>
      </c>
      <c r="H391" s="53">
        <v>1</v>
      </c>
      <c r="I391" s="128">
        <v>0.77777777777777779</v>
      </c>
    </row>
    <row r="392" spans="1:12" x14ac:dyDescent="0.25">
      <c r="A392" s="46"/>
      <c r="B392" s="289" t="s">
        <v>103</v>
      </c>
      <c r="C392" s="276"/>
      <c r="D392" s="276"/>
      <c r="E392" s="276"/>
      <c r="F392" s="276"/>
      <c r="G392" s="276"/>
      <c r="H392" s="276"/>
      <c r="I392" s="276"/>
      <c r="J392" s="276"/>
      <c r="K392" s="276"/>
      <c r="L392" s="277"/>
    </row>
    <row r="393" spans="1:12" x14ac:dyDescent="0.25">
      <c r="A393" s="45"/>
      <c r="B393" s="129"/>
      <c r="C393" s="83" t="s">
        <v>96</v>
      </c>
      <c r="D393" s="84" t="s">
        <v>95</v>
      </c>
      <c r="E393" s="84" t="s">
        <v>94</v>
      </c>
      <c r="F393" s="85" t="s">
        <v>93</v>
      </c>
      <c r="G393" s="85" t="s">
        <v>92</v>
      </c>
      <c r="H393" s="85" t="s">
        <v>91</v>
      </c>
      <c r="I393" s="273" t="s">
        <v>90</v>
      </c>
      <c r="J393" s="274"/>
      <c r="K393" s="274"/>
      <c r="L393" s="275"/>
    </row>
    <row r="394" spans="1:12" ht="22.5" x14ac:dyDescent="0.25">
      <c r="A394" s="95" t="s">
        <v>89</v>
      </c>
      <c r="B394" s="130" t="s">
        <v>88</v>
      </c>
      <c r="C394" s="40">
        <v>0</v>
      </c>
      <c r="D394" s="39">
        <v>3.2786885245901641E-2</v>
      </c>
      <c r="E394" s="39">
        <v>8.1967213114754092E-2</v>
      </c>
      <c r="F394" s="38">
        <v>0.44262295081967212</v>
      </c>
      <c r="G394" s="38">
        <v>0.44262295081967212</v>
      </c>
      <c r="H394" s="38">
        <v>0.88524590163934425</v>
      </c>
      <c r="I394" s="37">
        <v>4.2950819672131129</v>
      </c>
      <c r="J394" s="36">
        <v>4</v>
      </c>
      <c r="K394" s="35">
        <v>61</v>
      </c>
      <c r="L394" s="100">
        <v>0</v>
      </c>
    </row>
    <row r="395" spans="1:12" x14ac:dyDescent="0.25">
      <c r="A395" s="26"/>
      <c r="B395" s="263" t="s">
        <v>87</v>
      </c>
      <c r="C395" s="217">
        <v>0</v>
      </c>
      <c r="D395" s="190">
        <v>0</v>
      </c>
      <c r="E395" s="190">
        <v>0.2</v>
      </c>
      <c r="F395" s="195">
        <v>0.2</v>
      </c>
      <c r="G395" s="195">
        <v>0.6</v>
      </c>
      <c r="H395" s="195">
        <v>0.8</v>
      </c>
      <c r="I395" s="197">
        <v>4.4000000000000004</v>
      </c>
      <c r="J395" s="191">
        <v>5</v>
      </c>
      <c r="K395" s="192">
        <v>5</v>
      </c>
      <c r="L395" s="193">
        <v>0</v>
      </c>
    </row>
    <row r="396" spans="1:12" x14ac:dyDescent="0.25">
      <c r="A396" s="26"/>
      <c r="B396" s="131" t="s">
        <v>86</v>
      </c>
      <c r="C396" s="33">
        <v>0</v>
      </c>
      <c r="D396" s="32">
        <v>7.1428571428571425E-2</v>
      </c>
      <c r="E396" s="32">
        <v>7.1428571428571425E-2</v>
      </c>
      <c r="F396" s="31">
        <v>0.42857142857142855</v>
      </c>
      <c r="G396" s="31">
        <v>0.42857142857142855</v>
      </c>
      <c r="H396" s="31">
        <v>0.8571428571428571</v>
      </c>
      <c r="I396" s="30">
        <v>4.2142857142857144</v>
      </c>
      <c r="J396" s="29">
        <v>4</v>
      </c>
      <c r="K396" s="28">
        <v>14</v>
      </c>
      <c r="L396" s="101">
        <v>0</v>
      </c>
    </row>
    <row r="397" spans="1:12" x14ac:dyDescent="0.25">
      <c r="A397" s="26"/>
      <c r="B397" s="263" t="s">
        <v>85</v>
      </c>
      <c r="C397" s="217">
        <v>0</v>
      </c>
      <c r="D397" s="190">
        <v>6.6666666666666666E-2</v>
      </c>
      <c r="E397" s="190">
        <v>0</v>
      </c>
      <c r="F397" s="195">
        <v>0.53333333333333333</v>
      </c>
      <c r="G397" s="195">
        <v>0.4</v>
      </c>
      <c r="H397" s="195">
        <v>0.93333333333333346</v>
      </c>
      <c r="I397" s="197">
        <v>4.2666666666666666</v>
      </c>
      <c r="J397" s="191">
        <v>4</v>
      </c>
      <c r="K397" s="192">
        <v>15</v>
      </c>
      <c r="L397" s="193">
        <v>0</v>
      </c>
    </row>
    <row r="398" spans="1:12" x14ac:dyDescent="0.25">
      <c r="A398" s="26"/>
      <c r="B398" s="131" t="s">
        <v>84</v>
      </c>
      <c r="C398" s="33">
        <v>0</v>
      </c>
      <c r="D398" s="32">
        <v>0</v>
      </c>
      <c r="E398" s="32">
        <v>0</v>
      </c>
      <c r="F398" s="31">
        <v>0.5714285714285714</v>
      </c>
      <c r="G398" s="31">
        <v>0.42857142857142855</v>
      </c>
      <c r="H398" s="31">
        <v>1</v>
      </c>
      <c r="I398" s="30">
        <v>4.4285714285714288</v>
      </c>
      <c r="J398" s="29">
        <v>4</v>
      </c>
      <c r="K398" s="28">
        <v>7</v>
      </c>
      <c r="L398" s="101">
        <v>0</v>
      </c>
    </row>
    <row r="399" spans="1:12" x14ac:dyDescent="0.25">
      <c r="A399" s="26"/>
      <c r="B399" s="263" t="s">
        <v>83</v>
      </c>
      <c r="C399" s="217">
        <v>0</v>
      </c>
      <c r="D399" s="190">
        <v>0</v>
      </c>
      <c r="E399" s="190">
        <v>0.22222222222222221</v>
      </c>
      <c r="F399" s="195">
        <v>0.33333333333333326</v>
      </c>
      <c r="G399" s="195">
        <v>0.44444444444444442</v>
      </c>
      <c r="H399" s="195">
        <v>0.77777777777777768</v>
      </c>
      <c r="I399" s="197">
        <v>4.2222222222222223</v>
      </c>
      <c r="J399" s="191">
        <v>4</v>
      </c>
      <c r="K399" s="192">
        <v>9</v>
      </c>
      <c r="L399" s="193">
        <v>0</v>
      </c>
    </row>
    <row r="400" spans="1:12" x14ac:dyDescent="0.25">
      <c r="A400" s="26"/>
      <c r="B400" s="131" t="s">
        <v>81</v>
      </c>
      <c r="C400" s="33">
        <v>0</v>
      </c>
      <c r="D400" s="32">
        <v>0</v>
      </c>
      <c r="E400" s="32">
        <v>0</v>
      </c>
      <c r="F400" s="31">
        <v>0.5</v>
      </c>
      <c r="G400" s="31">
        <v>0.5</v>
      </c>
      <c r="H400" s="31">
        <v>1</v>
      </c>
      <c r="I400" s="30">
        <v>4.5</v>
      </c>
      <c r="J400" s="29">
        <v>4.5</v>
      </c>
      <c r="K400" s="28">
        <v>2</v>
      </c>
      <c r="L400" s="101">
        <v>0</v>
      </c>
    </row>
    <row r="401" spans="1:12" x14ac:dyDescent="0.25">
      <c r="A401" s="25"/>
      <c r="B401" s="264" t="s">
        <v>80</v>
      </c>
      <c r="C401" s="265">
        <v>0</v>
      </c>
      <c r="D401" s="204">
        <v>0</v>
      </c>
      <c r="E401" s="204">
        <v>0.1111111111111111</v>
      </c>
      <c r="F401" s="206">
        <v>0.44444444444444442</v>
      </c>
      <c r="G401" s="206">
        <v>0.44444444444444442</v>
      </c>
      <c r="H401" s="206">
        <v>0.88888888888888884</v>
      </c>
      <c r="I401" s="270">
        <v>4.3333333333333339</v>
      </c>
      <c r="J401" s="271">
        <v>4</v>
      </c>
      <c r="K401" s="272">
        <v>9</v>
      </c>
      <c r="L401" s="267">
        <v>0</v>
      </c>
    </row>
    <row r="402" spans="1:12" x14ac:dyDescent="0.25">
      <c r="A402" s="46"/>
      <c r="B402" s="284" t="s">
        <v>102</v>
      </c>
      <c r="C402" s="285"/>
      <c r="D402" s="285"/>
      <c r="E402" s="285"/>
      <c r="F402" s="286"/>
    </row>
    <row r="403" spans="1:12" x14ac:dyDescent="0.25">
      <c r="A403" s="45"/>
      <c r="B403" s="129"/>
      <c r="C403" s="44" t="s">
        <v>101</v>
      </c>
      <c r="D403" s="43" t="s">
        <v>100</v>
      </c>
      <c r="E403" s="43" t="s">
        <v>99</v>
      </c>
      <c r="F403" s="110" t="s">
        <v>98</v>
      </c>
    </row>
    <row r="404" spans="1:12" ht="22.5" x14ac:dyDescent="0.25">
      <c r="A404" s="95" t="s">
        <v>89</v>
      </c>
      <c r="B404" s="130" t="s">
        <v>88</v>
      </c>
      <c r="C404" s="52">
        <v>31269.005847953202</v>
      </c>
      <c r="D404" s="51">
        <v>32500</v>
      </c>
      <c r="E404" s="35">
        <v>171</v>
      </c>
      <c r="F404" s="100">
        <v>96</v>
      </c>
    </row>
    <row r="405" spans="1:12" x14ac:dyDescent="0.25">
      <c r="A405" s="26"/>
      <c r="B405" s="263" t="s">
        <v>87</v>
      </c>
      <c r="C405" s="236">
        <v>31875.000000000004</v>
      </c>
      <c r="D405" s="210">
        <v>30000</v>
      </c>
      <c r="E405" s="192">
        <v>12</v>
      </c>
      <c r="F405" s="193">
        <v>19</v>
      </c>
    </row>
    <row r="406" spans="1:12" x14ac:dyDescent="0.25">
      <c r="A406" s="26"/>
      <c r="B406" s="131" t="s">
        <v>86</v>
      </c>
      <c r="C406" s="50">
        <v>28424.242424242424</v>
      </c>
      <c r="D406" s="49">
        <v>27500</v>
      </c>
      <c r="E406" s="28">
        <v>33</v>
      </c>
      <c r="F406" s="101">
        <v>20</v>
      </c>
    </row>
    <row r="407" spans="1:12" x14ac:dyDescent="0.25">
      <c r="A407" s="26"/>
      <c r="B407" s="263" t="s">
        <v>85</v>
      </c>
      <c r="C407" s="236">
        <v>26824.074074074073</v>
      </c>
      <c r="D407" s="210">
        <v>27500</v>
      </c>
      <c r="E407" s="192">
        <v>54</v>
      </c>
      <c r="F407" s="193">
        <v>17</v>
      </c>
    </row>
    <row r="408" spans="1:12" x14ac:dyDescent="0.25">
      <c r="A408" s="26"/>
      <c r="B408" s="131" t="s">
        <v>84</v>
      </c>
      <c r="C408" s="50">
        <v>34375</v>
      </c>
      <c r="D408" s="49">
        <v>46250</v>
      </c>
      <c r="E408" s="28">
        <v>8</v>
      </c>
      <c r="F408" s="101">
        <v>4</v>
      </c>
    </row>
    <row r="409" spans="1:12" x14ac:dyDescent="0.25">
      <c r="A409" s="26"/>
      <c r="B409" s="263" t="s">
        <v>83</v>
      </c>
      <c r="C409" s="236">
        <v>41969.696969696968</v>
      </c>
      <c r="D409" s="210">
        <v>50000</v>
      </c>
      <c r="E409" s="192">
        <v>33</v>
      </c>
      <c r="F409" s="193">
        <v>16</v>
      </c>
    </row>
    <row r="410" spans="1:12" x14ac:dyDescent="0.25">
      <c r="A410" s="26"/>
      <c r="B410" s="131" t="s">
        <v>82</v>
      </c>
      <c r="C410" s="50">
        <v>41666.666666666664</v>
      </c>
      <c r="D410" s="49">
        <v>42500</v>
      </c>
      <c r="E410" s="28">
        <v>3</v>
      </c>
      <c r="F410" s="101">
        <v>4</v>
      </c>
    </row>
    <row r="411" spans="1:12" x14ac:dyDescent="0.25">
      <c r="A411" s="26"/>
      <c r="B411" s="263" t="s">
        <v>81</v>
      </c>
      <c r="C411" s="236">
        <v>28125</v>
      </c>
      <c r="D411" s="210">
        <v>25000</v>
      </c>
      <c r="E411" s="192">
        <v>4</v>
      </c>
      <c r="F411" s="193">
        <v>4</v>
      </c>
    </row>
    <row r="412" spans="1:12" x14ac:dyDescent="0.25">
      <c r="A412" s="148"/>
      <c r="B412" s="132" t="s">
        <v>80</v>
      </c>
      <c r="C412" s="48">
        <v>28354.166666666664</v>
      </c>
      <c r="D412" s="47">
        <v>20000</v>
      </c>
      <c r="E412" s="19">
        <v>24</v>
      </c>
      <c r="F412" s="102">
        <v>12</v>
      </c>
    </row>
    <row r="413" spans="1:12" x14ac:dyDescent="0.25">
      <c r="A413" s="46"/>
      <c r="B413" s="289" t="s">
        <v>97</v>
      </c>
      <c r="C413" s="276"/>
      <c r="D413" s="276"/>
      <c r="E413" s="276"/>
      <c r="F413" s="276"/>
      <c r="G413" s="276"/>
      <c r="H413" s="276"/>
      <c r="I413" s="276"/>
      <c r="J413" s="276"/>
      <c r="K413" s="276"/>
      <c r="L413" s="277"/>
    </row>
    <row r="414" spans="1:12" x14ac:dyDescent="0.25">
      <c r="A414" s="45"/>
      <c r="B414" s="129"/>
      <c r="C414" s="83" t="s">
        <v>96</v>
      </c>
      <c r="D414" s="84" t="s">
        <v>95</v>
      </c>
      <c r="E414" s="84" t="s">
        <v>94</v>
      </c>
      <c r="F414" s="85" t="s">
        <v>93</v>
      </c>
      <c r="G414" s="85" t="s">
        <v>92</v>
      </c>
      <c r="H414" s="85" t="s">
        <v>91</v>
      </c>
      <c r="I414" s="273" t="s">
        <v>90</v>
      </c>
      <c r="J414" s="274"/>
      <c r="K414" s="274"/>
      <c r="L414" s="275"/>
    </row>
    <row r="415" spans="1:12" ht="22.5" x14ac:dyDescent="0.25">
      <c r="A415" s="95" t="s">
        <v>89</v>
      </c>
      <c r="B415" s="130" t="s">
        <v>88</v>
      </c>
      <c r="C415" s="40">
        <v>4.4943820224719107E-2</v>
      </c>
      <c r="D415" s="39">
        <v>5.2434456928838954E-2</v>
      </c>
      <c r="E415" s="39">
        <v>0.14606741573033707</v>
      </c>
      <c r="F415" s="38">
        <v>0.3258426966292135</v>
      </c>
      <c r="G415" s="38">
        <v>0.43071161048689144</v>
      </c>
      <c r="H415" s="38">
        <v>0.75655430711610494</v>
      </c>
      <c r="I415" s="37">
        <v>4.0449438202247228</v>
      </c>
      <c r="J415" s="36">
        <v>4</v>
      </c>
      <c r="K415" s="35">
        <v>267</v>
      </c>
      <c r="L415" s="100">
        <v>0</v>
      </c>
    </row>
    <row r="416" spans="1:12" x14ac:dyDescent="0.25">
      <c r="A416" s="26"/>
      <c r="B416" s="263" t="s">
        <v>87</v>
      </c>
      <c r="C416" s="217">
        <v>0</v>
      </c>
      <c r="D416" s="190">
        <v>3.2258064516129031E-2</v>
      </c>
      <c r="E416" s="190">
        <v>3.2258064516129031E-2</v>
      </c>
      <c r="F416" s="195">
        <v>0.45161290322580638</v>
      </c>
      <c r="G416" s="195">
        <v>0.4838709677419355</v>
      </c>
      <c r="H416" s="195">
        <v>0.93548387096774188</v>
      </c>
      <c r="I416" s="197">
        <v>4.387096774193548</v>
      </c>
      <c r="J416" s="191">
        <v>4</v>
      </c>
      <c r="K416" s="192">
        <v>31</v>
      </c>
      <c r="L416" s="193">
        <v>0</v>
      </c>
    </row>
    <row r="417" spans="1:12" x14ac:dyDescent="0.25">
      <c r="A417" s="26"/>
      <c r="B417" s="131" t="s">
        <v>86</v>
      </c>
      <c r="C417" s="33">
        <v>5.6603773584905669E-2</v>
      </c>
      <c r="D417" s="32">
        <v>5.6603773584905669E-2</v>
      </c>
      <c r="E417" s="32">
        <v>0.18867924528301888</v>
      </c>
      <c r="F417" s="31">
        <v>0.22641509433962267</v>
      </c>
      <c r="G417" s="31">
        <v>0.47169811320754718</v>
      </c>
      <c r="H417" s="31">
        <v>0.69811320754716988</v>
      </c>
      <c r="I417" s="30">
        <v>3.9999999999999987</v>
      </c>
      <c r="J417" s="29">
        <v>4</v>
      </c>
      <c r="K417" s="28">
        <v>53</v>
      </c>
      <c r="L417" s="101">
        <v>0</v>
      </c>
    </row>
    <row r="418" spans="1:12" x14ac:dyDescent="0.25">
      <c r="A418" s="26"/>
      <c r="B418" s="263" t="s">
        <v>85</v>
      </c>
      <c r="C418" s="217">
        <v>8.4507042253521125E-2</v>
      </c>
      <c r="D418" s="190">
        <v>8.4507042253521125E-2</v>
      </c>
      <c r="E418" s="190">
        <v>0.16901408450704225</v>
      </c>
      <c r="F418" s="195">
        <v>0.36619718309859162</v>
      </c>
      <c r="G418" s="195">
        <v>0.29577464788732394</v>
      </c>
      <c r="H418" s="195">
        <v>0.6619718309859155</v>
      </c>
      <c r="I418" s="197">
        <v>3.7042253521126765</v>
      </c>
      <c r="J418" s="191">
        <v>4</v>
      </c>
      <c r="K418" s="192">
        <v>71</v>
      </c>
      <c r="L418" s="193">
        <v>0</v>
      </c>
    </row>
    <row r="419" spans="1:12" x14ac:dyDescent="0.25">
      <c r="A419" s="26"/>
      <c r="B419" s="131" t="s">
        <v>84</v>
      </c>
      <c r="C419" s="33">
        <v>0.16666666666666663</v>
      </c>
      <c r="D419" s="32">
        <v>0</v>
      </c>
      <c r="E419" s="32">
        <v>0.16666666666666663</v>
      </c>
      <c r="F419" s="31">
        <v>0.25</v>
      </c>
      <c r="G419" s="31">
        <v>0.41666666666666674</v>
      </c>
      <c r="H419" s="31">
        <v>0.66666666666666674</v>
      </c>
      <c r="I419" s="30">
        <v>3.75</v>
      </c>
      <c r="J419" s="29">
        <v>4</v>
      </c>
      <c r="K419" s="28">
        <v>12</v>
      </c>
      <c r="L419" s="101">
        <v>0</v>
      </c>
    </row>
    <row r="420" spans="1:12" x14ac:dyDescent="0.25">
      <c r="A420" s="26"/>
      <c r="B420" s="263" t="s">
        <v>83</v>
      </c>
      <c r="C420" s="217">
        <v>0</v>
      </c>
      <c r="D420" s="190">
        <v>8.1632653061224497E-2</v>
      </c>
      <c r="E420" s="190">
        <v>0.14285714285714285</v>
      </c>
      <c r="F420" s="195">
        <v>0.30612244897959184</v>
      </c>
      <c r="G420" s="195">
        <v>0.46938775510204084</v>
      </c>
      <c r="H420" s="195">
        <v>0.77551020408163263</v>
      </c>
      <c r="I420" s="197">
        <v>4.1632653061224492</v>
      </c>
      <c r="J420" s="191">
        <v>4</v>
      </c>
      <c r="K420" s="192">
        <v>49</v>
      </c>
      <c r="L420" s="193">
        <v>0</v>
      </c>
    </row>
    <row r="421" spans="1:12" x14ac:dyDescent="0.25">
      <c r="A421" s="26"/>
      <c r="B421" s="131" t="s">
        <v>82</v>
      </c>
      <c r="C421" s="33">
        <v>0</v>
      </c>
      <c r="D421" s="32">
        <v>0</v>
      </c>
      <c r="E421" s="32">
        <v>0.2857142857142857</v>
      </c>
      <c r="F421" s="31">
        <v>0.2857142857142857</v>
      </c>
      <c r="G421" s="31">
        <v>0.42857142857142855</v>
      </c>
      <c r="H421" s="31">
        <v>0.71428571428571419</v>
      </c>
      <c r="I421" s="30">
        <v>4.1428571428571432</v>
      </c>
      <c r="J421" s="29">
        <v>4</v>
      </c>
      <c r="K421" s="28">
        <v>7</v>
      </c>
      <c r="L421" s="101">
        <v>0</v>
      </c>
    </row>
    <row r="422" spans="1:12" x14ac:dyDescent="0.25">
      <c r="A422" s="26"/>
      <c r="B422" s="263" t="s">
        <v>81</v>
      </c>
      <c r="C422" s="217">
        <v>0</v>
      </c>
      <c r="D422" s="190">
        <v>0</v>
      </c>
      <c r="E422" s="190">
        <v>0</v>
      </c>
      <c r="F422" s="195">
        <v>0.625</v>
      </c>
      <c r="G422" s="195">
        <v>0.375</v>
      </c>
      <c r="H422" s="195">
        <v>1</v>
      </c>
      <c r="I422" s="197">
        <v>4.375</v>
      </c>
      <c r="J422" s="191">
        <v>4</v>
      </c>
      <c r="K422" s="192">
        <v>8</v>
      </c>
      <c r="L422" s="193">
        <v>0</v>
      </c>
    </row>
    <row r="423" spans="1:12" x14ac:dyDescent="0.25">
      <c r="A423" s="25"/>
      <c r="B423" s="132" t="s">
        <v>80</v>
      </c>
      <c r="C423" s="24">
        <v>2.7777777777777776E-2</v>
      </c>
      <c r="D423" s="23">
        <v>0</v>
      </c>
      <c r="E423" s="23">
        <v>0.1388888888888889</v>
      </c>
      <c r="F423" s="22">
        <v>0.27777777777777779</v>
      </c>
      <c r="G423" s="22">
        <v>0.55555555555555558</v>
      </c>
      <c r="H423" s="22">
        <v>0.83333333333333348</v>
      </c>
      <c r="I423" s="21">
        <v>4.333333333333333</v>
      </c>
      <c r="J423" s="20">
        <v>5</v>
      </c>
      <c r="K423" s="19">
        <v>36</v>
      </c>
      <c r="L423" s="102">
        <v>0</v>
      </c>
    </row>
  </sheetData>
  <mergeCells count="59">
    <mergeCell ref="B199:L199"/>
    <mergeCell ref="A210:T210"/>
    <mergeCell ref="B134:G134"/>
    <mergeCell ref="B145:F145"/>
    <mergeCell ref="I393:L393"/>
    <mergeCell ref="B392:L392"/>
    <mergeCell ref="B274:F274"/>
    <mergeCell ref="B285:D285"/>
    <mergeCell ref="A301:J301"/>
    <mergeCell ref="B319:H319"/>
    <mergeCell ref="B330:I330"/>
    <mergeCell ref="B341:F341"/>
    <mergeCell ref="H331:I331"/>
    <mergeCell ref="E342:F342"/>
    <mergeCell ref="B156:I156"/>
    <mergeCell ref="B167:G167"/>
    <mergeCell ref="I414:L414"/>
    <mergeCell ref="F168:G168"/>
    <mergeCell ref="F178:G178"/>
    <mergeCell ref="I189:L189"/>
    <mergeCell ref="I200:L200"/>
    <mergeCell ref="E275:F275"/>
    <mergeCell ref="G320:H320"/>
    <mergeCell ref="B402:F402"/>
    <mergeCell ref="B413:L413"/>
    <mergeCell ref="A240:T240"/>
    <mergeCell ref="B263:F263"/>
    <mergeCell ref="B177:G177"/>
    <mergeCell ref="B188:L188"/>
    <mergeCell ref="B352:I352"/>
    <mergeCell ref="B370:I370"/>
    <mergeCell ref="B376:I376"/>
    <mergeCell ref="I69:L69"/>
    <mergeCell ref="B79:L79"/>
    <mergeCell ref="I80:L80"/>
    <mergeCell ref="B90:L90"/>
    <mergeCell ref="I91:L91"/>
    <mergeCell ref="B101:L101"/>
    <mergeCell ref="H157:I157"/>
    <mergeCell ref="I102:L102"/>
    <mergeCell ref="I113:L113"/>
    <mergeCell ref="I124:L124"/>
    <mergeCell ref="F135:G135"/>
    <mergeCell ref="E146:F146"/>
    <mergeCell ref="B112:L112"/>
    <mergeCell ref="B123:L123"/>
    <mergeCell ref="B46:L46"/>
    <mergeCell ref="B57:L57"/>
    <mergeCell ref="B68:L68"/>
    <mergeCell ref="I58:L58"/>
    <mergeCell ref="I47:L47"/>
    <mergeCell ref="I36:L36"/>
    <mergeCell ref="B2:L2"/>
    <mergeCell ref="I3:L3"/>
    <mergeCell ref="B13:L13"/>
    <mergeCell ref="I14:L14"/>
    <mergeCell ref="B24:L24"/>
    <mergeCell ref="B35:L35"/>
    <mergeCell ref="I25:L25"/>
  </mergeCells>
  <printOptions horizontalCentered="1"/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AY12_16_Unit_Counts</vt:lpstr>
      <vt:lpstr>AFD_Alumni_Srvy_Question_Index</vt:lpstr>
      <vt:lpstr>UG</vt:lpstr>
      <vt:lpstr>GR</vt:lpstr>
      <vt:lpstr>AY12_16_Unit_Counts!Print_Titles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Franks, Tiffany</dc:creator>
  <cp:lastModifiedBy>Franks, Tiffany</cp:lastModifiedBy>
  <cp:lastPrinted>2016-02-19T22:09:06Z</cp:lastPrinted>
  <dcterms:created xsi:type="dcterms:W3CDTF">2013-03-11T10:41:28Z</dcterms:created>
  <dcterms:modified xsi:type="dcterms:W3CDTF">2017-03-10T22:00:22Z</dcterms:modified>
</cp:coreProperties>
</file>