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O:\OPA_Office\OPA_Website\lvl1_Factbooks\"/>
    </mc:Choice>
  </mc:AlternateContent>
  <xr:revisionPtr revIDLastSave="0" documentId="13_ncr:1_{996454BD-A8A3-4BD1-AAC9-B2451B92E1AB}" xr6:coauthVersionLast="47" xr6:coauthVersionMax="47" xr10:uidLastSave="{00000000-0000-0000-0000-000000000000}"/>
  <bookViews>
    <workbookView xWindow="5610" yWindow="5160" windowWidth="24600" windowHeight="17145" xr2:uid="{00000000-000D-0000-FFFF-FFFF00000000}"/>
  </bookViews>
  <sheets>
    <sheet name="consumer_info_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1" l="1"/>
  <c r="G27" i="1"/>
  <c r="K27" i="1"/>
</calcChain>
</file>

<file path=xl/sharedStrings.xml><?xml version="1.0" encoding="utf-8"?>
<sst xmlns="http://schemas.openxmlformats.org/spreadsheetml/2006/main" count="88" uniqueCount="84">
  <si>
    <t>Business management</t>
  </si>
  <si>
    <t>Engineering</t>
  </si>
  <si>
    <t>Industry Group:</t>
  </si>
  <si>
    <t>Occupation Group:</t>
  </si>
  <si>
    <t>Business</t>
  </si>
  <si>
    <t>Dentistry</t>
  </si>
  <si>
    <t>Education</t>
  </si>
  <si>
    <t>Law</t>
  </si>
  <si>
    <t>Medicine</t>
  </si>
  <si>
    <t>Veterinary</t>
  </si>
  <si>
    <t>Other</t>
  </si>
  <si>
    <t>Arts &amp; Humanities</t>
  </si>
  <si>
    <t>Biological Science</t>
  </si>
  <si>
    <t>Health Sciences</t>
  </si>
  <si>
    <t>Math or Computer Science</t>
  </si>
  <si>
    <t>Physical Sciences</t>
  </si>
  <si>
    <t>Public Administration</t>
  </si>
  <si>
    <t>Social Sciences</t>
  </si>
  <si>
    <t>Percent of IPEDS-based Full-time Freshmen who returned for their 2nd year of study</t>
  </si>
  <si>
    <t>Percent of IPEDS-based Full-time Freshmen who completed their degree within 6 years</t>
  </si>
  <si>
    <t>Rate:</t>
  </si>
  <si>
    <t>Graduate Studies:</t>
  </si>
  <si>
    <t>Cohort Start Year:</t>
  </si>
  <si>
    <t>Retention/Graduation Rates and Occupational/Graduate Studies Outcomes of Undergraduates</t>
  </si>
  <si>
    <t>Annual Notice of Consumer Information</t>
  </si>
  <si>
    <t>2nd Year Retention and 6 Year Graduation Rates of IPEDS-based First-time Full-time Freshmen:</t>
  </si>
  <si>
    <t>Occupational/Industry and Graduate Studies Outcomes:</t>
  </si>
  <si>
    <t xml:space="preserve">2nd Year Retention and 6 Year Graduation Rates of IPEDS-based First-time Full-time Freshmen </t>
  </si>
  <si>
    <t>female</t>
  </si>
  <si>
    <t>male</t>
  </si>
  <si>
    <t>*under-represented minority (urm) includes black non-hispanic, hispanic, american indian, alaskan native and hawaiian.</t>
  </si>
  <si>
    <t xml:space="preserve"> Financial operations</t>
  </si>
  <si>
    <t xml:space="preserve"> Computer or math sci</t>
  </si>
  <si>
    <t xml:space="preserve"> Architecture or drafting</t>
  </si>
  <si>
    <t xml:space="preserve"> Engineering</t>
  </si>
  <si>
    <t xml:space="preserve"> Biological or physical sci</t>
  </si>
  <si>
    <t xml:space="preserve"> Food preparation or serving related</t>
  </si>
  <si>
    <t xml:space="preserve"> Building or grounds maintenance</t>
  </si>
  <si>
    <t xml:space="preserve"> Personal care and service</t>
  </si>
  <si>
    <t xml:space="preserve"> Farming, fishing, forestry</t>
  </si>
  <si>
    <t xml:space="preserve"> Armed forces</t>
  </si>
  <si>
    <t xml:space="preserve"> Healthcare practitioner</t>
  </si>
  <si>
    <t xml:space="preserve"> Healthcare technician</t>
  </si>
  <si>
    <t xml:space="preserve"> Healthcare support</t>
  </si>
  <si>
    <t xml:space="preserve"> Sales and related</t>
  </si>
  <si>
    <t xml:space="preserve"> Office and admin support</t>
  </si>
  <si>
    <t xml:space="preserve"> Protective services</t>
  </si>
  <si>
    <t xml:space="preserve"> Transport or heavy equipment</t>
  </si>
  <si>
    <t xml:space="preserve"> Arts, sports, or media</t>
  </si>
  <si>
    <t xml:space="preserve"> Manufac assemblers or laborers</t>
  </si>
  <si>
    <t xml:space="preserve"> Legal</t>
  </si>
  <si>
    <t xml:space="preserve"> Installation, maintenance, or repair</t>
  </si>
  <si>
    <t xml:space="preserve"> Community or social service</t>
  </si>
  <si>
    <t xml:space="preserve"> Construction or Mining</t>
  </si>
  <si>
    <t xml:space="preserve"> Education, training, or library</t>
  </si>
  <si>
    <t xml:space="preserve"> Manufac machinist or fabricator</t>
  </si>
  <si>
    <t xml:space="preserve"> Agriculture, Forestry, Logging</t>
  </si>
  <si>
    <t xml:space="preserve"> Information technology</t>
  </si>
  <si>
    <t xml:space="preserve"> Mining</t>
  </si>
  <si>
    <t xml:space="preserve"> Construction</t>
  </si>
  <si>
    <t xml:space="preserve"> Manufacturing</t>
  </si>
  <si>
    <t xml:space="preserve"> Wholesale trade</t>
  </si>
  <si>
    <t xml:space="preserve"> Retail trade</t>
  </si>
  <si>
    <t xml:space="preserve"> Transportation</t>
  </si>
  <si>
    <t xml:space="preserve"> Utilities</t>
  </si>
  <si>
    <t xml:space="preserve"> Finance and Insurance</t>
  </si>
  <si>
    <t xml:space="preserve"> Real Estate and related</t>
  </si>
  <si>
    <t xml:space="preserve"> Professional &amp; Business</t>
  </si>
  <si>
    <t xml:space="preserve"> Education related</t>
  </si>
  <si>
    <t xml:space="preserve"> Healthcare &amp; Community</t>
  </si>
  <si>
    <t xml:space="preserve"> Entertainment &amp; Recreational</t>
  </si>
  <si>
    <t xml:space="preserve"> Hotel and Restaurant related</t>
  </si>
  <si>
    <t xml:space="preserve"> Other Service related</t>
  </si>
  <si>
    <t xml:space="preserve"> Govt (local, state, federal)</t>
  </si>
  <si>
    <t>urm minority*</t>
  </si>
  <si>
    <t>non-urm minority*</t>
  </si>
  <si>
    <t>underserved^</t>
  </si>
  <si>
    <t>^underserved includes urm, first generation, &amp; low income</t>
  </si>
  <si>
    <t>Subsidized Loans Only Rate:</t>
  </si>
  <si>
    <t>No Pell or Subz Loans Rate:</t>
  </si>
  <si>
    <t>All Pell Recipients Rate:</t>
  </si>
  <si>
    <t>Pell but No Subz Loans Rate:</t>
  </si>
  <si>
    <t>who received a Pell Grant or Subsidized Direct Loan:</t>
  </si>
  <si>
    <t>source: self reported data from the University's Alumni Survey six months after degree completion for the period Fall 2023 thru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</si>
</sst>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Arial"/>
      <family val="2"/>
    </font>
    <font>
      <i/>
      <sz val="11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right"/>
    </xf>
    <xf numFmtId="0" fontId="5" fillId="0" borderId="0" xfId="0" applyFont="1" applyAlignment="1">
      <alignment horizontal="centerContinuous"/>
    </xf>
    <xf numFmtId="0" fontId="2" fillId="0" borderId="1" xfId="0" applyFont="1" applyBorder="1" applyAlignment="1">
      <alignment horizontal="right"/>
    </xf>
    <xf numFmtId="9" fontId="0" fillId="0" borderId="1" xfId="0" applyNumberFormat="1" applyBorder="1" applyAlignment="1">
      <alignment horizontal="right"/>
    </xf>
    <xf numFmtId="0" fontId="1" fillId="0" borderId="1" xfId="0" applyFont="1" applyBorder="1"/>
    <xf numFmtId="0" fontId="0" fillId="0" borderId="1" xfId="0" applyBorder="1"/>
    <xf numFmtId="0" fontId="6" fillId="0" borderId="0" xfId="0" applyFont="1"/>
    <xf numFmtId="0" fontId="2" fillId="0" borderId="0" xfId="0" applyFont="1"/>
    <xf numFmtId="164" fontId="1" fillId="0" borderId="0" xfId="0" applyNumberFormat="1" applyFont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164" fontId="1" fillId="0" borderId="2" xfId="0" applyNumberFormat="1" applyFont="1" applyBorder="1" applyAlignment="1">
      <alignment horizontal="right"/>
    </xf>
    <xf numFmtId="0" fontId="0" fillId="0" borderId="0" xfId="0" applyAlignment="1">
      <alignment horizontal="left" wrapText="1"/>
    </xf>
    <xf numFmtId="164" fontId="8" fillId="0" borderId="0" xfId="1" applyNumberFormat="1" applyFont="1" applyAlignment="1">
      <alignment horizontal="right" vertical="center"/>
    </xf>
    <xf numFmtId="0" fontId="6" fillId="0" borderId="0" xfId="0" applyFont="1" applyAlignment="1">
      <alignment horizontal="left"/>
    </xf>
    <xf numFmtId="0" fontId="0" fillId="2" borderId="0" xfId="0" applyFill="1" applyAlignment="1">
      <alignment horizontal="right"/>
    </xf>
    <xf numFmtId="164" fontId="0" fillId="2" borderId="0" xfId="0" applyNumberFormat="1" applyFill="1"/>
    <xf numFmtId="0" fontId="0" fillId="2" borderId="0" xfId="0" applyFill="1"/>
    <xf numFmtId="164" fontId="8" fillId="2" borderId="0" xfId="1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0" fillId="0" borderId="0" xfId="0" applyAlignment="1">
      <alignment horizontal="left" wrapText="1"/>
    </xf>
    <xf numFmtId="0" fontId="0" fillId="0" borderId="0" xfId="0"/>
    <xf numFmtId="0" fontId="4" fillId="0" borderId="0" xfId="0" applyFont="1" applyAlignment="1">
      <alignment horizontal="center" wrapText="1"/>
    </xf>
  </cellXfs>
  <cellStyles count="2">
    <cellStyle name="Normal" xfId="0" builtinId="0"/>
    <cellStyle name="Normal_Sheet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showGridLines="0" tabSelected="1" workbookViewId="0"/>
  </sheetViews>
  <sheetFormatPr defaultColWidth="9.33203125" defaultRowHeight="11.25" x14ac:dyDescent="0.2"/>
  <cols>
    <col min="1" max="1" width="33.1640625" bestFit="1" customWidth="1"/>
    <col min="2" max="5" width="7.83203125" customWidth="1"/>
    <col min="6" max="6" width="9" customWidth="1"/>
    <col min="7" max="11" width="7.83203125" customWidth="1"/>
    <col min="12" max="12" width="9.33203125" customWidth="1"/>
  </cols>
  <sheetData>
    <row r="1" spans="1:11" ht="18" x14ac:dyDescent="0.25">
      <c r="A1" s="10" t="s">
        <v>24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3" spans="1:11" ht="12.75" x14ac:dyDescent="0.2">
      <c r="A3" s="16" t="s">
        <v>23</v>
      </c>
    </row>
    <row r="4" spans="1:11" ht="15.75" x14ac:dyDescent="0.25">
      <c r="A4" s="8"/>
    </row>
    <row r="5" spans="1:11" ht="14.25" x14ac:dyDescent="0.2">
      <c r="A5" s="15" t="s">
        <v>25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54.95" customHeight="1" x14ac:dyDescent="0.2">
      <c r="A6" s="1"/>
      <c r="B6" s="32" t="s">
        <v>18</v>
      </c>
      <c r="C6" s="32"/>
      <c r="D6" s="32"/>
      <c r="E6" s="32"/>
      <c r="F6" s="32"/>
      <c r="G6" s="32" t="s">
        <v>19</v>
      </c>
      <c r="H6" s="32"/>
      <c r="I6" s="32"/>
      <c r="J6" s="32"/>
      <c r="K6" s="32"/>
    </row>
    <row r="7" spans="1:11" ht="12.75" x14ac:dyDescent="0.2">
      <c r="A7" s="9" t="s">
        <v>22</v>
      </c>
      <c r="B7" s="2">
        <v>2021</v>
      </c>
      <c r="C7" s="2">
        <v>2022</v>
      </c>
      <c r="D7" s="2">
        <v>2023</v>
      </c>
      <c r="E7" s="2">
        <v>2024</v>
      </c>
      <c r="F7" s="2">
        <v>2025</v>
      </c>
      <c r="G7" s="2">
        <v>2016</v>
      </c>
      <c r="H7" s="2">
        <v>2017</v>
      </c>
      <c r="I7" s="2">
        <v>2018</v>
      </c>
      <c r="J7" s="2">
        <v>2019</v>
      </c>
      <c r="K7" s="19">
        <v>2020</v>
      </c>
    </row>
    <row r="8" spans="1:11" ht="12.75" x14ac:dyDescent="0.2">
      <c r="A8" s="6" t="s">
        <v>20</v>
      </c>
      <c r="B8" s="3">
        <v>0.68997668997668993</v>
      </c>
      <c r="C8" s="3">
        <v>0.70854847963281697</v>
      </c>
      <c r="D8" s="3">
        <v>0.73462214411247806</v>
      </c>
      <c r="E8" s="3">
        <v>0.71724137931034482</v>
      </c>
      <c r="F8" s="17">
        <v>0.70457280385078214</v>
      </c>
      <c r="G8" s="3">
        <v>0.5169014084507042</v>
      </c>
      <c r="H8" s="3">
        <v>0.51525423728813557</v>
      </c>
      <c r="I8" s="3">
        <v>0.50799507995079951</v>
      </c>
      <c r="J8" s="3">
        <v>0.52559300873907611</v>
      </c>
      <c r="K8" s="20">
        <v>0.50868983957219249</v>
      </c>
    </row>
    <row r="9" spans="1:11" ht="12.75" x14ac:dyDescent="0.2">
      <c r="A9" s="28" t="s">
        <v>28</v>
      </c>
      <c r="B9" s="29">
        <v>0.69323144104803491</v>
      </c>
      <c r="C9" s="29">
        <v>0.71193866374589265</v>
      </c>
      <c r="D9" s="29">
        <v>0.73126338329764451</v>
      </c>
      <c r="E9" s="29">
        <v>0.71354705274043428</v>
      </c>
      <c r="F9" s="29">
        <v>0.70852017937219736</v>
      </c>
      <c r="G9" s="29">
        <v>0.54473684210526319</v>
      </c>
      <c r="H9" s="29">
        <v>0.54278416347381864</v>
      </c>
      <c r="I9" s="29">
        <v>0.51744885679903729</v>
      </c>
      <c r="J9" s="29">
        <v>0.55710955710955712</v>
      </c>
      <c r="K9" s="29">
        <v>0.53780487804878052</v>
      </c>
    </row>
    <row r="10" spans="1:11" ht="12.75" x14ac:dyDescent="0.2">
      <c r="A10" s="6" t="s">
        <v>29</v>
      </c>
      <c r="B10" s="3">
        <v>0.68625000000000003</v>
      </c>
      <c r="C10" s="3">
        <v>0.70481927710843373</v>
      </c>
      <c r="D10" s="3">
        <v>0.73868046571798185</v>
      </c>
      <c r="E10" s="3">
        <v>0.72186287192755494</v>
      </c>
      <c r="F10" s="3">
        <v>0.7</v>
      </c>
      <c r="G10" s="3">
        <v>0.48484848484848486</v>
      </c>
      <c r="H10" s="3">
        <v>0.48410404624277459</v>
      </c>
      <c r="I10" s="3">
        <v>0.49811320754716981</v>
      </c>
      <c r="J10" s="3">
        <v>0.489247311827957</v>
      </c>
      <c r="K10" s="3">
        <v>0.47337278106508873</v>
      </c>
    </row>
    <row r="11" spans="1:11" ht="12.75" x14ac:dyDescent="0.2">
      <c r="A11" s="28" t="s">
        <v>74</v>
      </c>
      <c r="B11" s="29">
        <v>0.62168674698795179</v>
      </c>
      <c r="C11" s="29">
        <v>0.64592274678111583</v>
      </c>
      <c r="D11" s="29">
        <v>0.68250950570342206</v>
      </c>
      <c r="E11" s="29">
        <v>0.69473684210526321</v>
      </c>
      <c r="F11" s="29">
        <v>0.66462167689161555</v>
      </c>
      <c r="G11" s="29">
        <v>0.4942528735632184</v>
      </c>
      <c r="H11" s="29">
        <v>0.39090909090909093</v>
      </c>
      <c r="I11" s="29">
        <v>0.41761363636363635</v>
      </c>
      <c r="J11" s="29">
        <v>0.42241379310344829</v>
      </c>
      <c r="K11" s="29">
        <v>0.3963963963963964</v>
      </c>
    </row>
    <row r="12" spans="1:11" ht="12.75" x14ac:dyDescent="0.2">
      <c r="A12" s="6" t="s">
        <v>75</v>
      </c>
      <c r="B12" s="3">
        <v>0.71176018447348188</v>
      </c>
      <c r="C12" s="3">
        <v>0.73140172278778381</v>
      </c>
      <c r="D12" s="3">
        <v>0.75783234546994072</v>
      </c>
      <c r="E12" s="3">
        <v>0.72820512820512817</v>
      </c>
      <c r="F12" s="3">
        <v>0.72122762148337594</v>
      </c>
      <c r="G12" s="3">
        <v>0.52200172562553926</v>
      </c>
      <c r="H12" s="3">
        <v>0.55109170305676858</v>
      </c>
      <c r="I12" s="3">
        <v>0.53296703296703296</v>
      </c>
      <c r="J12" s="3">
        <v>0.55422647527910684</v>
      </c>
      <c r="K12" s="3">
        <v>0.54084264832330176</v>
      </c>
    </row>
    <row r="13" spans="1:11" ht="12.75" x14ac:dyDescent="0.2">
      <c r="A13" s="28" t="s">
        <v>76</v>
      </c>
      <c r="B13" s="29">
        <v>0.68005018820577168</v>
      </c>
      <c r="C13" s="29">
        <v>0.6216216216216216</v>
      </c>
      <c r="D13" s="29">
        <v>0.65408163265306118</v>
      </c>
      <c r="E13" s="29">
        <v>0.69085487077534791</v>
      </c>
      <c r="F13" s="29">
        <v>0.70531400966183577</v>
      </c>
      <c r="G13" s="29">
        <v>0.49729729729729732</v>
      </c>
      <c r="H13" s="29">
        <v>0.42820512820512818</v>
      </c>
      <c r="I13" s="29">
        <v>0.43871706758304696</v>
      </c>
      <c r="J13" s="29">
        <v>0.45138055222088835</v>
      </c>
      <c r="K13" s="29">
        <v>0.43036386449184444</v>
      </c>
    </row>
    <row r="14" spans="1:11" x14ac:dyDescent="0.2">
      <c r="A14" s="30" t="s">
        <v>30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</row>
    <row r="15" spans="1:11" x14ac:dyDescent="0.2">
      <c r="A15" s="30" t="s">
        <v>77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</row>
    <row r="16" spans="1:11" x14ac:dyDescent="0.2">
      <c r="A16" s="21"/>
    </row>
    <row r="17" spans="1:12" ht="14.25" x14ac:dyDescent="0.2">
      <c r="A17" s="15" t="s">
        <v>27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2" ht="14.25" x14ac:dyDescent="0.2">
      <c r="A18" s="15" t="s">
        <v>82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2" ht="63.6" customHeight="1" x14ac:dyDescent="0.2">
      <c r="A19" s="1"/>
      <c r="B19" s="32" t="s">
        <v>18</v>
      </c>
      <c r="C19" s="32"/>
      <c r="D19" s="32"/>
      <c r="E19" s="32"/>
      <c r="F19" s="32"/>
      <c r="G19" s="32" t="s">
        <v>19</v>
      </c>
      <c r="H19" s="32"/>
      <c r="I19" s="32"/>
      <c r="J19" s="32"/>
      <c r="K19" s="32"/>
    </row>
    <row r="20" spans="1:12" ht="12.75" x14ac:dyDescent="0.2">
      <c r="A20" s="9" t="s">
        <v>22</v>
      </c>
      <c r="B20" s="2">
        <v>2021</v>
      </c>
      <c r="C20" s="2">
        <v>2022</v>
      </c>
      <c r="D20" s="2">
        <v>2023</v>
      </c>
      <c r="E20" s="2">
        <v>2024</v>
      </c>
      <c r="F20" s="2">
        <v>2025</v>
      </c>
      <c r="G20" s="2">
        <v>2016</v>
      </c>
      <c r="H20" s="2">
        <v>2017</v>
      </c>
      <c r="I20" s="2">
        <v>2018</v>
      </c>
      <c r="J20" s="2">
        <v>2019</v>
      </c>
      <c r="K20" s="19">
        <v>2020</v>
      </c>
    </row>
    <row r="21" spans="1:12" ht="12.75" x14ac:dyDescent="0.2">
      <c r="A21" s="6" t="s">
        <v>80</v>
      </c>
      <c r="B21" s="3">
        <v>0.59218749999999998</v>
      </c>
      <c r="C21" s="3">
        <v>0.64697802197802201</v>
      </c>
      <c r="D21" s="3">
        <v>0.70013210039630114</v>
      </c>
      <c r="E21" s="3">
        <v>0.71235955056179778</v>
      </c>
      <c r="F21" s="3">
        <v>0.67621419676214201</v>
      </c>
      <c r="G21" s="3">
        <v>0.46745562130177515</v>
      </c>
      <c r="H21" s="3">
        <v>0.41666666666666669</v>
      </c>
      <c r="I21" s="3">
        <v>0.44197952218430037</v>
      </c>
      <c r="J21" s="3">
        <v>0.43157894736842106</v>
      </c>
      <c r="K21" s="20">
        <v>0.40458015267175573</v>
      </c>
    </row>
    <row r="22" spans="1:12" ht="12.75" x14ac:dyDescent="0.2">
      <c r="A22" s="28" t="s">
        <v>81</v>
      </c>
      <c r="B22" s="29">
        <v>0.65886287625418061</v>
      </c>
      <c r="C22" s="29">
        <v>0.71782178217821779</v>
      </c>
      <c r="D22" s="29">
        <v>0.71925754060324831</v>
      </c>
      <c r="E22" s="29">
        <v>0.76518218623481782</v>
      </c>
      <c r="F22" s="29">
        <v>0.68965517241379315</v>
      </c>
      <c r="G22" s="29">
        <v>0.55074626865671639</v>
      </c>
      <c r="H22" s="29">
        <v>0.59407407407407409</v>
      </c>
      <c r="I22" s="29">
        <v>0.55141388174807193</v>
      </c>
      <c r="J22" s="29">
        <v>0.60474308300395252</v>
      </c>
      <c r="K22" s="29">
        <v>0.58573388203017829</v>
      </c>
    </row>
    <row r="23" spans="1:12" ht="12.75" x14ac:dyDescent="0.2">
      <c r="A23" s="6" t="s">
        <v>78</v>
      </c>
      <c r="B23" s="3">
        <v>0.71120689655172409</v>
      </c>
      <c r="C23" s="3">
        <v>0.66331658291457285</v>
      </c>
      <c r="D23" s="3">
        <v>0.73469387755102045</v>
      </c>
      <c r="E23" s="3">
        <v>0.74025974025974028</v>
      </c>
      <c r="F23" s="3">
        <v>0.72727272727272729</v>
      </c>
      <c r="G23" s="3">
        <v>0.52674897119341568</v>
      </c>
      <c r="H23" s="3">
        <v>0.52542372881355937</v>
      </c>
      <c r="I23" s="3">
        <v>0.52671755725190839</v>
      </c>
      <c r="J23" s="3">
        <v>0.50183150183150182</v>
      </c>
      <c r="K23" s="3">
        <v>0.50205761316872433</v>
      </c>
    </row>
    <row r="24" spans="1:12" ht="12.75" x14ac:dyDescent="0.2">
      <c r="A24" s="28" t="s">
        <v>79</v>
      </c>
      <c r="B24" s="29">
        <v>0.78205128205128205</v>
      </c>
      <c r="C24" s="29">
        <v>0.79661016949152541</v>
      </c>
      <c r="D24" s="29">
        <v>0.79899497487437188</v>
      </c>
      <c r="E24" s="29">
        <v>0.72693726937269376</v>
      </c>
      <c r="F24" s="29">
        <v>0.73381294964028776</v>
      </c>
      <c r="G24" s="29">
        <v>0.55074626865671639</v>
      </c>
      <c r="H24" s="29">
        <v>0.59407407407407409</v>
      </c>
      <c r="I24" s="29">
        <v>0.55141388174807193</v>
      </c>
      <c r="J24" s="29">
        <v>0.60474308300395252</v>
      </c>
      <c r="K24" s="29">
        <v>0.58573388203017829</v>
      </c>
      <c r="L24" s="3"/>
    </row>
    <row r="25" spans="1:12" ht="12.75" x14ac:dyDescent="0.2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2" ht="14.25" x14ac:dyDescent="0.2">
      <c r="A26" s="23" t="s">
        <v>26</v>
      </c>
      <c r="B26" s="3"/>
      <c r="C26" s="3"/>
      <c r="D26" s="3"/>
      <c r="E26" s="7"/>
      <c r="F26" s="7"/>
    </row>
    <row r="27" spans="1:12" ht="12.75" x14ac:dyDescent="0.2">
      <c r="A27" s="11" t="s">
        <v>3</v>
      </c>
      <c r="B27" s="12">
        <f>SUM(B28:B53)</f>
        <v>1</v>
      </c>
      <c r="C27" s="13"/>
      <c r="D27" s="9"/>
      <c r="E27" s="14"/>
      <c r="F27" s="11" t="s">
        <v>2</v>
      </c>
      <c r="G27" s="12">
        <f>SUM(G28:G46)</f>
        <v>1.0019999999999998</v>
      </c>
      <c r="H27" s="13"/>
      <c r="I27" s="14"/>
      <c r="J27" s="11" t="s">
        <v>21</v>
      </c>
      <c r="K27" s="12">
        <f>SUM(K28:K42)</f>
        <v>1</v>
      </c>
    </row>
    <row r="28" spans="1:12" x14ac:dyDescent="0.2">
      <c r="A28" s="24" t="s">
        <v>0</v>
      </c>
      <c r="B28" s="25">
        <v>7.6999999999999999E-2</v>
      </c>
      <c r="C28" s="26"/>
      <c r="D28" s="26"/>
      <c r="E28" s="26"/>
      <c r="F28" s="24" t="s">
        <v>56</v>
      </c>
      <c r="G28" s="25">
        <v>1.2999999999999999E-2</v>
      </c>
      <c r="H28" s="26"/>
      <c r="I28" s="26"/>
      <c r="J28" s="24" t="s">
        <v>11</v>
      </c>
      <c r="K28" s="27">
        <v>9.2219020172910657E-2</v>
      </c>
    </row>
    <row r="29" spans="1:12" x14ac:dyDescent="0.2">
      <c r="A29" s="4" t="s">
        <v>31</v>
      </c>
      <c r="B29" s="5">
        <v>5.7000000000000002E-2</v>
      </c>
      <c r="F29" s="4" t="s">
        <v>58</v>
      </c>
      <c r="G29" s="5">
        <v>2E-3</v>
      </c>
      <c r="J29" s="4" t="s">
        <v>12</v>
      </c>
      <c r="K29" s="22">
        <v>2.5936599423631124E-2</v>
      </c>
    </row>
    <row r="30" spans="1:12" x14ac:dyDescent="0.2">
      <c r="A30" s="24" t="s">
        <v>32</v>
      </c>
      <c r="B30" s="25">
        <v>8.2000000000000003E-2</v>
      </c>
      <c r="C30" s="26"/>
      <c r="D30" s="26"/>
      <c r="E30" s="26"/>
      <c r="F30" s="24" t="s">
        <v>59</v>
      </c>
      <c r="G30" s="25">
        <v>1.4999999999999999E-2</v>
      </c>
      <c r="H30" s="26"/>
      <c r="I30" s="26"/>
      <c r="J30" s="24" t="s">
        <v>4</v>
      </c>
      <c r="K30" s="27">
        <v>0.18443804034582131</v>
      </c>
    </row>
    <row r="31" spans="1:12" x14ac:dyDescent="0.2">
      <c r="A31" s="4" t="s">
        <v>33</v>
      </c>
      <c r="B31" s="5">
        <v>0</v>
      </c>
      <c r="F31" s="4" t="s">
        <v>60</v>
      </c>
      <c r="G31" s="5">
        <v>0.126</v>
      </c>
      <c r="J31" s="4" t="s">
        <v>5</v>
      </c>
      <c r="K31" s="22">
        <v>5.763688760806916E-3</v>
      </c>
    </row>
    <row r="32" spans="1:12" x14ac:dyDescent="0.2">
      <c r="A32" s="24" t="s">
        <v>34</v>
      </c>
      <c r="B32" s="25">
        <v>0.18099999999999999</v>
      </c>
      <c r="C32" s="26"/>
      <c r="D32" s="26"/>
      <c r="E32" s="26"/>
      <c r="F32" s="24" t="s">
        <v>61</v>
      </c>
      <c r="G32" s="25">
        <v>0</v>
      </c>
      <c r="H32" s="26"/>
      <c r="I32" s="26"/>
      <c r="J32" s="24" t="s">
        <v>6</v>
      </c>
      <c r="K32" s="27">
        <v>0.10662824207492795</v>
      </c>
    </row>
    <row r="33" spans="1:11" x14ac:dyDescent="0.2">
      <c r="A33" s="4" t="s">
        <v>35</v>
      </c>
      <c r="B33" s="5">
        <v>7.0000000000000001E-3</v>
      </c>
      <c r="F33" s="4" t="s">
        <v>62</v>
      </c>
      <c r="G33" s="5">
        <v>2.5999999999999999E-2</v>
      </c>
      <c r="J33" s="4" t="s">
        <v>1</v>
      </c>
      <c r="K33" s="22">
        <v>0.10662824207492795</v>
      </c>
    </row>
    <row r="34" spans="1:11" x14ac:dyDescent="0.2">
      <c r="A34" s="24" t="s">
        <v>52</v>
      </c>
      <c r="B34" s="25">
        <v>5.2999999999999999E-2</v>
      </c>
      <c r="C34" s="26"/>
      <c r="D34" s="26"/>
      <c r="E34" s="26"/>
      <c r="F34" s="24" t="s">
        <v>63</v>
      </c>
      <c r="G34" s="25">
        <v>2.1999999999999999E-2</v>
      </c>
      <c r="H34" s="26"/>
      <c r="I34" s="26"/>
      <c r="J34" s="24" t="s">
        <v>13</v>
      </c>
      <c r="K34" s="27">
        <v>8.645533141210375E-2</v>
      </c>
    </row>
    <row r="35" spans="1:11" x14ac:dyDescent="0.2">
      <c r="A35" s="4" t="s">
        <v>50</v>
      </c>
      <c r="B35" s="5">
        <v>1.7999999999999999E-2</v>
      </c>
      <c r="F35" s="4" t="s">
        <v>64</v>
      </c>
      <c r="G35" s="5">
        <v>1.7999999999999999E-2</v>
      </c>
      <c r="J35" s="4" t="s">
        <v>7</v>
      </c>
      <c r="K35" s="22">
        <v>5.4755043227665709E-2</v>
      </c>
    </row>
    <row r="36" spans="1:11" x14ac:dyDescent="0.2">
      <c r="A36" s="24" t="s">
        <v>54</v>
      </c>
      <c r="B36" s="25">
        <v>0.18099999999999999</v>
      </c>
      <c r="C36" s="26"/>
      <c r="D36" s="26"/>
      <c r="E36" s="26"/>
      <c r="F36" s="24" t="s">
        <v>57</v>
      </c>
      <c r="G36" s="25">
        <v>8.7999999999999995E-2</v>
      </c>
      <c r="H36" s="26"/>
      <c r="I36" s="26"/>
      <c r="J36" s="24" t="s">
        <v>14</v>
      </c>
      <c r="K36" s="27">
        <v>4.6109510086455328E-2</v>
      </c>
    </row>
    <row r="37" spans="1:11" x14ac:dyDescent="0.2">
      <c r="A37" s="4" t="s">
        <v>48</v>
      </c>
      <c r="B37" s="5">
        <v>4.5999999999999999E-2</v>
      </c>
      <c r="F37" s="4" t="s">
        <v>65</v>
      </c>
      <c r="G37" s="5">
        <v>4.3999999999999997E-2</v>
      </c>
      <c r="J37" s="4" t="s">
        <v>8</v>
      </c>
      <c r="K37" s="22">
        <v>6.3400576368876083E-2</v>
      </c>
    </row>
    <row r="38" spans="1:11" x14ac:dyDescent="0.2">
      <c r="A38" s="24" t="s">
        <v>41</v>
      </c>
      <c r="B38" s="25">
        <v>7.4999999999999997E-2</v>
      </c>
      <c r="C38" s="26"/>
      <c r="D38" s="26"/>
      <c r="E38" s="26"/>
      <c r="F38" s="24" t="s">
        <v>66</v>
      </c>
      <c r="G38" s="25">
        <v>4.0000000000000001E-3</v>
      </c>
      <c r="H38" s="26"/>
      <c r="I38" s="26"/>
      <c r="J38" s="24" t="s">
        <v>15</v>
      </c>
      <c r="K38" s="27">
        <v>1.4409221902017291E-2</v>
      </c>
    </row>
    <row r="39" spans="1:11" x14ac:dyDescent="0.2">
      <c r="A39" s="4" t="s">
        <v>42</v>
      </c>
      <c r="B39" s="5">
        <v>1.2999999999999999E-2</v>
      </c>
      <c r="F39" s="4" t="s">
        <v>67</v>
      </c>
      <c r="G39" s="5">
        <v>4.2000000000000003E-2</v>
      </c>
      <c r="J39" s="4" t="s">
        <v>16</v>
      </c>
      <c r="K39" s="22">
        <v>2.0172910662824207E-2</v>
      </c>
    </row>
    <row r="40" spans="1:11" x14ac:dyDescent="0.2">
      <c r="A40" s="24" t="s">
        <v>43</v>
      </c>
      <c r="B40" s="25">
        <v>3.3000000000000002E-2</v>
      </c>
      <c r="C40" s="26"/>
      <c r="D40" s="26"/>
      <c r="E40" s="26"/>
      <c r="F40" s="24" t="s">
        <v>68</v>
      </c>
      <c r="G40" s="25">
        <v>0.20699999999999999</v>
      </c>
      <c r="H40" s="26"/>
      <c r="I40" s="26"/>
      <c r="J40" s="24" t="s">
        <v>17</v>
      </c>
      <c r="K40" s="27">
        <v>9.5100864553314124E-2</v>
      </c>
    </row>
    <row r="41" spans="1:11" x14ac:dyDescent="0.2">
      <c r="A41" s="4" t="s">
        <v>44</v>
      </c>
      <c r="B41" s="5">
        <v>4.5999999999999999E-2</v>
      </c>
      <c r="F41" s="4" t="s">
        <v>69</v>
      </c>
      <c r="G41" s="5">
        <v>0.19600000000000001</v>
      </c>
      <c r="J41" s="4" t="s">
        <v>9</v>
      </c>
      <c r="K41" s="22">
        <v>0</v>
      </c>
    </row>
    <row r="42" spans="1:11" x14ac:dyDescent="0.2">
      <c r="A42" s="24" t="s">
        <v>45</v>
      </c>
      <c r="B42" s="25">
        <v>0.06</v>
      </c>
      <c r="C42" s="26"/>
      <c r="D42" s="26"/>
      <c r="E42" s="26"/>
      <c r="F42" s="24" t="s">
        <v>70</v>
      </c>
      <c r="G42" s="25">
        <v>2.4E-2</v>
      </c>
      <c r="H42" s="26"/>
      <c r="I42" s="26"/>
      <c r="J42" s="24" t="s">
        <v>10</v>
      </c>
      <c r="K42" s="27">
        <v>9.7982708933717577E-2</v>
      </c>
    </row>
    <row r="43" spans="1:11" x14ac:dyDescent="0.2">
      <c r="A43" s="4" t="s">
        <v>46</v>
      </c>
      <c r="B43" s="5">
        <v>1.2999999999999999E-2</v>
      </c>
      <c r="F43" s="4" t="s">
        <v>71</v>
      </c>
      <c r="G43" s="5">
        <v>1.2999999999999999E-2</v>
      </c>
      <c r="J43" s="4"/>
      <c r="K43" s="5"/>
    </row>
    <row r="44" spans="1:11" x14ac:dyDescent="0.2">
      <c r="A44" s="24" t="s">
        <v>53</v>
      </c>
      <c r="B44" s="25">
        <v>2E-3</v>
      </c>
      <c r="C44" s="26"/>
      <c r="D44" s="26"/>
      <c r="E44" s="26"/>
      <c r="F44" s="24" t="s">
        <v>72</v>
      </c>
      <c r="G44" s="25">
        <v>7.9000000000000001E-2</v>
      </c>
      <c r="H44" s="26"/>
      <c r="I44" s="26"/>
      <c r="J44" s="24"/>
      <c r="K44" s="26"/>
    </row>
    <row r="45" spans="1:11" x14ac:dyDescent="0.2">
      <c r="A45" s="4" t="s">
        <v>51</v>
      </c>
      <c r="B45" s="5">
        <v>4.0000000000000001E-3</v>
      </c>
      <c r="F45" s="4" t="s">
        <v>73</v>
      </c>
      <c r="G45" s="5">
        <v>7.9000000000000001E-2</v>
      </c>
    </row>
    <row r="46" spans="1:11" x14ac:dyDescent="0.2">
      <c r="A46" s="24" t="s">
        <v>55</v>
      </c>
      <c r="B46" s="25">
        <v>8.9999999999999993E-3</v>
      </c>
      <c r="C46" s="26"/>
      <c r="D46" s="26"/>
      <c r="E46" s="26"/>
      <c r="F46" s="24" t="s">
        <v>40</v>
      </c>
      <c r="G46" s="25">
        <v>4.0000000000000001E-3</v>
      </c>
      <c r="H46" s="26"/>
      <c r="I46" s="26"/>
      <c r="J46" s="26"/>
      <c r="K46" s="26"/>
    </row>
    <row r="47" spans="1:11" x14ac:dyDescent="0.2">
      <c r="A47" s="4" t="s">
        <v>49</v>
      </c>
      <c r="B47" s="5">
        <v>2E-3</v>
      </c>
      <c r="F47" s="4"/>
      <c r="G47" s="5"/>
    </row>
    <row r="48" spans="1:11" x14ac:dyDescent="0.2">
      <c r="A48" s="24" t="s">
        <v>47</v>
      </c>
      <c r="B48" s="25">
        <v>2E-3</v>
      </c>
      <c r="C48" s="26"/>
      <c r="D48" s="26"/>
      <c r="E48" s="26"/>
      <c r="F48" s="26"/>
      <c r="G48" s="25"/>
      <c r="H48" s="26"/>
      <c r="I48" s="26"/>
      <c r="J48" s="26"/>
      <c r="K48" s="26"/>
    </row>
    <row r="49" spans="1:11" x14ac:dyDescent="0.2">
      <c r="A49" s="4" t="s">
        <v>36</v>
      </c>
      <c r="B49" s="5">
        <v>1.4999999999999999E-2</v>
      </c>
      <c r="E49" s="4"/>
    </row>
    <row r="50" spans="1:11" x14ac:dyDescent="0.2">
      <c r="A50" s="24" t="s">
        <v>37</v>
      </c>
      <c r="B50" s="25">
        <v>2E-3</v>
      </c>
      <c r="C50" s="26"/>
      <c r="D50" s="26"/>
      <c r="E50" s="24"/>
      <c r="F50" s="26"/>
      <c r="G50" s="26"/>
      <c r="H50" s="26"/>
      <c r="I50" s="26"/>
      <c r="J50" s="26"/>
      <c r="K50" s="26"/>
    </row>
    <row r="51" spans="1:11" x14ac:dyDescent="0.2">
      <c r="A51" s="4" t="s">
        <v>38</v>
      </c>
      <c r="B51" s="5">
        <v>8.9999999999999993E-3</v>
      </c>
    </row>
    <row r="52" spans="1:11" x14ac:dyDescent="0.2">
      <c r="A52" s="24" t="s">
        <v>39</v>
      </c>
      <c r="B52" s="25">
        <v>8.9999999999999993E-3</v>
      </c>
      <c r="C52" s="26"/>
      <c r="D52" s="26"/>
      <c r="E52" s="26"/>
      <c r="F52" s="26"/>
      <c r="G52" s="26"/>
      <c r="H52" s="26"/>
      <c r="I52" s="26"/>
      <c r="J52" s="26"/>
      <c r="K52" s="26"/>
    </row>
    <row r="53" spans="1:11" x14ac:dyDescent="0.2">
      <c r="A53" s="4" t="s">
        <v>40</v>
      </c>
      <c r="B53" s="5">
        <v>4.0000000000000001E-3</v>
      </c>
    </row>
    <row r="54" spans="1:11" x14ac:dyDescent="0.2">
      <c r="A54" s="18" t="s">
        <v>83</v>
      </c>
    </row>
  </sheetData>
  <sheetProtection algorithmName="SHA-512" hashValue="OOgM3PVjrEq3hsLbIoaQJ4PjR2nEs4JrQL8Fit3OIzoevic5GUV2P34KIexxvigHvr3Lyw3NSOh3cebju+smJA==" saltValue="sh46RS6z6wi7B17TMlAo3g==" spinCount="100000" sheet="1" objects="1" scenarios="1"/>
  <mergeCells count="6">
    <mergeCell ref="A14:K14"/>
    <mergeCell ref="A15:K15"/>
    <mergeCell ref="B6:F6"/>
    <mergeCell ref="G6:K6"/>
    <mergeCell ref="B19:F19"/>
    <mergeCell ref="G19:K19"/>
  </mergeCells>
  <printOptions horizontalCentered="1"/>
  <pageMargins left="0.45" right="0.4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consumer_info_sheet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Wright, David</dc:creator>
  <cp:lastModifiedBy>Franks, Tiffany</cp:lastModifiedBy>
  <cp:lastPrinted>2026-10-01T13:34:39Z</cp:lastPrinted>
  <dcterms:created xsi:type="dcterms:W3CDTF">2014-10-31T11:10:35Z</dcterms:created>
  <dcterms:modified xsi:type="dcterms:W3CDTF">2026-10-01T13:35:36Z</dcterms:modified>
</cp:coreProperties>
</file>