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A_Office\OPA_Website\lvl1_Factbooks\"/>
    </mc:Choice>
  </mc:AlternateContent>
  <xr:revisionPtr revIDLastSave="0" documentId="13_ncr:1_{32652ED9-1C99-4981-95B1-876D5D328431}" xr6:coauthVersionLast="47" xr6:coauthVersionMax="47" xr10:uidLastSave="{00000000-0000-0000-0000-000000000000}"/>
  <bookViews>
    <workbookView xWindow="26800" yWindow="2630" windowWidth="20870" windowHeight="15450" xr2:uid="{3F95C7BC-9275-460C-9120-D60EF908E5AD}"/>
  </bookViews>
  <sheets>
    <sheet name="Demograph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1" l="1"/>
  <c r="E30" i="1"/>
  <c r="D30" i="1"/>
  <c r="C30" i="1"/>
  <c r="B30" i="1"/>
  <c r="E28" i="1"/>
  <c r="D28" i="1"/>
  <c r="C28" i="1"/>
  <c r="B28" i="1"/>
  <c r="F13" i="1"/>
  <c r="E13" i="1"/>
  <c r="D13" i="1"/>
  <c r="C13" i="1"/>
  <c r="B13" i="1"/>
  <c r="E10" i="1"/>
  <c r="D10" i="1"/>
  <c r="C10" i="1"/>
  <c r="B10" i="1"/>
</calcChain>
</file>

<file path=xl/sharedStrings.xml><?xml version="1.0" encoding="utf-8"?>
<sst xmlns="http://schemas.openxmlformats.org/spreadsheetml/2006/main" count="37" uniqueCount="23">
  <si>
    <t>Demographics and Diversity of Undergraduate and Graduate Students</t>
  </si>
  <si>
    <t>Year of Fall Semester Census</t>
  </si>
  <si>
    <t>Dimension:</t>
  </si>
  <si>
    <t>Undergraduate:</t>
  </si>
  <si>
    <t>age in years (mean)</t>
  </si>
  <si>
    <t>age in years (median</t>
  </si>
  <si>
    <t>percent female</t>
  </si>
  <si>
    <t>percent male</t>
  </si>
  <si>
    <t>percent first generation</t>
  </si>
  <si>
    <t>Race/Ethnicity: total</t>
  </si>
  <si>
    <t>Amer Ind &amp; Alaskan Native</t>
  </si>
  <si>
    <t xml:space="preserve"> Asian non-Hispanic</t>
  </si>
  <si>
    <t xml:space="preserve"> Black non-Hispanic</t>
  </si>
  <si>
    <t xml:space="preserve"> Hawaiian</t>
  </si>
  <si>
    <t xml:space="preserve"> Hispanic</t>
  </si>
  <si>
    <t xml:space="preserve"> White non-Hispanic</t>
  </si>
  <si>
    <t xml:space="preserve"> multiple race non-Hispanic</t>
  </si>
  <si>
    <t xml:space="preserve"> missing</t>
  </si>
  <si>
    <t xml:space="preserve"> International</t>
  </si>
  <si>
    <t>Graduate:</t>
  </si>
  <si>
    <t>Percent of Students on Federal Pell Grants:</t>
  </si>
  <si>
    <t>% of all Undergraduates</t>
  </si>
  <si>
    <t>% of IPEDS-based first-time full-time freshmen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</si>
</sst>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165" fontId="5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1" fontId="5" fillId="2" borderId="0" xfId="1" applyNumberFormat="1" applyFont="1" applyFill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3" fillId="2" borderId="0" xfId="0" applyNumberFormat="1" applyFont="1" applyFill="1"/>
    <xf numFmtId="164" fontId="3" fillId="0" borderId="0" xfId="0" applyNumberFormat="1" applyFont="1"/>
    <xf numFmtId="9" fontId="3" fillId="0" borderId="0" xfId="0" applyNumberFormat="1" applyFont="1"/>
    <xf numFmtId="164" fontId="5" fillId="2" borderId="0" xfId="2" applyNumberFormat="1" applyFont="1" applyFill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3" fontId="3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" fontId="5" fillId="2" borderId="0" xfId="2" applyNumberFormat="1" applyFont="1" applyFill="1" applyAlignment="1">
      <alignment horizontal="right" vertical="center"/>
    </xf>
    <xf numFmtId="3" fontId="0" fillId="0" borderId="0" xfId="0" applyNumberFormat="1"/>
    <xf numFmtId="0" fontId="6" fillId="0" borderId="0" xfId="0" applyFont="1"/>
  </cellXfs>
  <cellStyles count="3">
    <cellStyle name="Normal" xfId="0" builtinId="0"/>
    <cellStyle name="Normal_Sheet2" xfId="1" xr:uid="{9A4390F2-899F-484F-ABED-3FCEE57F1695}"/>
    <cellStyle name="Normal_Sheet2_1" xfId="2" xr:uid="{ACB4B9E6-4AEB-4F47-92E5-69896993F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F8F2-D28F-4C18-9B63-D1939315CF6F}">
  <dimension ref="A2:O48"/>
  <sheetViews>
    <sheetView tabSelected="1" workbookViewId="0"/>
  </sheetViews>
  <sheetFormatPr defaultRowHeight="14.5" x14ac:dyDescent="0.35"/>
  <cols>
    <col min="1" max="1" width="41.26953125" customWidth="1"/>
    <col min="2" max="6" width="10.453125" customWidth="1"/>
    <col min="9" max="9" width="7.90625" bestFit="1" customWidth="1"/>
    <col min="10" max="10" width="8.7265625" style="3"/>
    <col min="15" max="15" width="8.7265625" style="3"/>
  </cols>
  <sheetData>
    <row r="2" spans="1:9" x14ac:dyDescent="0.35">
      <c r="A2" s="1" t="s">
        <v>0</v>
      </c>
      <c r="B2" s="2"/>
      <c r="C2" s="2"/>
      <c r="D2" s="2"/>
      <c r="E2" s="2"/>
      <c r="F2" s="2"/>
    </row>
    <row r="4" spans="1:9" x14ac:dyDescent="0.35">
      <c r="A4" s="4"/>
      <c r="B4" s="5" t="s">
        <v>1</v>
      </c>
      <c r="C4" s="5"/>
      <c r="D4" s="5"/>
      <c r="E4" s="5"/>
      <c r="F4" s="5"/>
    </row>
    <row r="5" spans="1:9" x14ac:dyDescent="0.35">
      <c r="A5" s="6" t="s">
        <v>2</v>
      </c>
      <c r="B5" s="6">
        <v>2022</v>
      </c>
      <c r="C5" s="6">
        <v>2023</v>
      </c>
      <c r="D5" s="6">
        <v>2024</v>
      </c>
      <c r="E5" s="6">
        <v>2025</v>
      </c>
      <c r="F5" s="4">
        <v>2026</v>
      </c>
    </row>
    <row r="6" spans="1:9" x14ac:dyDescent="0.35">
      <c r="A6" s="4" t="s">
        <v>3</v>
      </c>
      <c r="B6" s="7"/>
      <c r="C6" s="7"/>
      <c r="D6" s="7"/>
      <c r="E6" s="7"/>
      <c r="F6" s="8"/>
    </row>
    <row r="7" spans="1:9" x14ac:dyDescent="0.35">
      <c r="A7" s="9" t="s">
        <v>4</v>
      </c>
      <c r="B7" s="10">
        <v>22.8</v>
      </c>
      <c r="C7" s="10">
        <v>22.96</v>
      </c>
      <c r="D7" s="10">
        <v>22.99</v>
      </c>
      <c r="E7" s="10">
        <v>23.15</v>
      </c>
      <c r="F7" s="10">
        <v>23.04</v>
      </c>
    </row>
    <row r="8" spans="1:9" x14ac:dyDescent="0.35">
      <c r="A8" s="11" t="s">
        <v>5</v>
      </c>
      <c r="B8" s="12">
        <v>21</v>
      </c>
      <c r="C8" s="12">
        <v>21</v>
      </c>
      <c r="D8" s="12">
        <v>21</v>
      </c>
      <c r="E8" s="12">
        <v>21</v>
      </c>
      <c r="F8" s="12">
        <v>21</v>
      </c>
    </row>
    <row r="9" spans="1:9" x14ac:dyDescent="0.35">
      <c r="A9" s="9" t="s">
        <v>6</v>
      </c>
      <c r="B9" s="13">
        <v>0.56000000000000005</v>
      </c>
      <c r="C9" s="13">
        <v>0.56000000000000005</v>
      </c>
      <c r="D9" s="13">
        <v>0.56000000000000005</v>
      </c>
      <c r="E9" s="13">
        <v>0.56000000000000005</v>
      </c>
      <c r="F9" s="13">
        <v>0.56999999999999995</v>
      </c>
    </row>
    <row r="10" spans="1:9" x14ac:dyDescent="0.35">
      <c r="A10" s="11" t="s">
        <v>7</v>
      </c>
      <c r="B10" s="14">
        <f>1-B9</f>
        <v>0.43999999999999995</v>
      </c>
      <c r="C10" s="14">
        <f t="shared" ref="C10:E10" si="0">1-C9</f>
        <v>0.43999999999999995</v>
      </c>
      <c r="D10" s="14">
        <f t="shared" si="0"/>
        <v>0.43999999999999995</v>
      </c>
      <c r="E10" s="14">
        <f t="shared" si="0"/>
        <v>0.43999999999999995</v>
      </c>
      <c r="F10" s="14">
        <v>0.45</v>
      </c>
    </row>
    <row r="11" spans="1:9" x14ac:dyDescent="0.35">
      <c r="A11" s="9" t="s">
        <v>8</v>
      </c>
      <c r="B11" s="13">
        <v>0.46</v>
      </c>
      <c r="C11" s="13">
        <v>0.46</v>
      </c>
      <c r="D11" s="13">
        <v>0.48</v>
      </c>
      <c r="E11" s="13">
        <v>0.48</v>
      </c>
      <c r="F11" s="13">
        <v>0.48</v>
      </c>
      <c r="I11" s="15"/>
    </row>
    <row r="12" spans="1:9" x14ac:dyDescent="0.35">
      <c r="A12" s="7"/>
      <c r="B12" s="7"/>
      <c r="C12" s="7"/>
      <c r="D12" s="7"/>
      <c r="E12" s="7"/>
      <c r="F12" s="7"/>
    </row>
    <row r="13" spans="1:9" x14ac:dyDescent="0.35">
      <c r="A13" s="9" t="s">
        <v>9</v>
      </c>
      <c r="B13" s="16">
        <f>SUM(B14:B22)</f>
        <v>0.99999999999999989</v>
      </c>
      <c r="C13" s="16">
        <f>SUM(C14:C22)</f>
        <v>1</v>
      </c>
      <c r="D13" s="16">
        <f>SUM(D14:D22)</f>
        <v>1</v>
      </c>
      <c r="E13" s="16">
        <f>SUM(E14:E22)</f>
        <v>0.99999999999999989</v>
      </c>
      <c r="F13" s="16">
        <f>SUM(F14:F22)</f>
        <v>1</v>
      </c>
    </row>
    <row r="14" spans="1:9" x14ac:dyDescent="0.35">
      <c r="A14" s="11" t="s">
        <v>10</v>
      </c>
      <c r="B14" s="17">
        <v>6.0153293877947024E-3</v>
      </c>
      <c r="C14" s="17">
        <v>6.2875107173478136E-3</v>
      </c>
      <c r="D14" s="17">
        <v>6.2169434907673746E-3</v>
      </c>
      <c r="E14" s="14">
        <v>5.2826691380908246E-3</v>
      </c>
      <c r="F14" s="17">
        <v>7.0908575210362106E-3</v>
      </c>
    </row>
    <row r="15" spans="1:9" x14ac:dyDescent="0.35">
      <c r="A15" s="9" t="s">
        <v>11</v>
      </c>
      <c r="B15" s="18">
        <v>7.2572038420490925E-2</v>
      </c>
      <c r="C15" s="18">
        <v>7.7831761455654E-2</v>
      </c>
      <c r="D15" s="18">
        <v>7.8129349540688509E-2</v>
      </c>
      <c r="E15" s="15">
        <v>7.9147358665430961E-2</v>
      </c>
      <c r="F15" s="18">
        <v>7.4406731587406641E-2</v>
      </c>
    </row>
    <row r="16" spans="1:9" x14ac:dyDescent="0.35">
      <c r="A16" s="11" t="s">
        <v>12</v>
      </c>
      <c r="B16" s="17">
        <v>5.9086058018822163E-2</v>
      </c>
      <c r="C16" s="17">
        <v>6.0874535581594738E-2</v>
      </c>
      <c r="D16" s="17">
        <v>7.0891713835019021E-2</v>
      </c>
      <c r="E16" s="14">
        <v>7.0991658943466165E-2</v>
      </c>
      <c r="F16" s="17">
        <v>7.4312186820459494E-2</v>
      </c>
    </row>
    <row r="17" spans="1:7" x14ac:dyDescent="0.35">
      <c r="A17" s="9" t="s">
        <v>13</v>
      </c>
      <c r="B17" s="18">
        <v>1.4553216260793636E-3</v>
      </c>
      <c r="C17" s="18">
        <v>1.2384490806897209E-3</v>
      </c>
      <c r="D17" s="18">
        <v>9.2790201354736937E-4</v>
      </c>
      <c r="E17" s="15">
        <v>1.0194624652455977E-3</v>
      </c>
      <c r="F17" s="15">
        <v>1.3236267372600927E-3</v>
      </c>
    </row>
    <row r="18" spans="1:7" x14ac:dyDescent="0.35">
      <c r="A18" s="11" t="s">
        <v>14</v>
      </c>
      <c r="B18" s="17">
        <v>0.16027942175220725</v>
      </c>
      <c r="C18" s="17">
        <v>0.1700485853100886</v>
      </c>
      <c r="D18" s="17">
        <v>0.18168321425257491</v>
      </c>
      <c r="E18" s="14">
        <v>0.18721037998146431</v>
      </c>
      <c r="F18" s="17">
        <v>0.20497305474142005</v>
      </c>
    </row>
    <row r="19" spans="1:7" x14ac:dyDescent="0.35">
      <c r="A19" s="9" t="s">
        <v>15</v>
      </c>
      <c r="B19" s="18">
        <v>0.58115843601435913</v>
      </c>
      <c r="C19" s="18">
        <v>0.56730494426979139</v>
      </c>
      <c r="D19" s="18">
        <v>0.54310104852927532</v>
      </c>
      <c r="E19" s="15">
        <v>0.53707136237256714</v>
      </c>
      <c r="F19" s="18">
        <v>0.51886168100595631</v>
      </c>
    </row>
    <row r="20" spans="1:7" x14ac:dyDescent="0.35">
      <c r="A20" s="11" t="s">
        <v>16</v>
      </c>
      <c r="B20" s="17">
        <v>5.6660521975356551E-2</v>
      </c>
      <c r="C20" s="17">
        <v>5.7444984281223209E-2</v>
      </c>
      <c r="D20" s="17">
        <v>5.8086666048065325E-2</v>
      </c>
      <c r="E20" s="14">
        <v>5.6626506024096385E-2</v>
      </c>
      <c r="F20" s="17">
        <v>5.5875957265765337E-2</v>
      </c>
    </row>
    <row r="21" spans="1:7" x14ac:dyDescent="0.35">
      <c r="A21" s="9" t="s">
        <v>17</v>
      </c>
      <c r="B21" s="18">
        <v>1.7754923838168235E-2</v>
      </c>
      <c r="C21" s="18">
        <v>1.6385633990663999E-2</v>
      </c>
      <c r="D21" s="18">
        <v>1.4939222418112647E-2</v>
      </c>
      <c r="E21" s="15">
        <v>2.205746061167748E-2</v>
      </c>
      <c r="F21" s="18">
        <v>2.8647064384986293E-2</v>
      </c>
    </row>
    <row r="22" spans="1:7" x14ac:dyDescent="0.35">
      <c r="A22" s="11" t="s">
        <v>18</v>
      </c>
      <c r="B22" s="17">
        <v>4.5017948966721642E-2</v>
      </c>
      <c r="C22" s="17">
        <v>4.2583595312946559E-2</v>
      </c>
      <c r="D22" s="17">
        <v>4.6023939871949519E-2</v>
      </c>
      <c r="E22" s="14">
        <v>4.0593141797961078E-2</v>
      </c>
      <c r="F22" s="17">
        <v>3.4508839935709558E-2</v>
      </c>
    </row>
    <row r="23" spans="1:7" x14ac:dyDescent="0.35">
      <c r="A23" s="9"/>
      <c r="B23" s="19"/>
      <c r="C23" s="19"/>
      <c r="D23" s="19"/>
      <c r="E23" s="19"/>
      <c r="F23" s="19"/>
    </row>
    <row r="24" spans="1:7" x14ac:dyDescent="0.35">
      <c r="A24" s="4" t="s">
        <v>19</v>
      </c>
      <c r="B24" s="19"/>
      <c r="C24" s="19"/>
      <c r="D24" s="19"/>
      <c r="E24" s="19"/>
      <c r="F24" s="19"/>
    </row>
    <row r="25" spans="1:7" x14ac:dyDescent="0.35">
      <c r="A25" s="9" t="s">
        <v>4</v>
      </c>
      <c r="B25" s="20">
        <v>30.19</v>
      </c>
      <c r="C25" s="20">
        <v>30.95</v>
      </c>
      <c r="D25" s="20">
        <v>32.1</v>
      </c>
      <c r="E25" s="20">
        <v>33.35</v>
      </c>
      <c r="F25" s="20">
        <v>32.89</v>
      </c>
    </row>
    <row r="26" spans="1:7" x14ac:dyDescent="0.35">
      <c r="A26" s="11" t="s">
        <v>5</v>
      </c>
      <c r="B26" s="21">
        <v>26</v>
      </c>
      <c r="C26" s="21">
        <v>26</v>
      </c>
      <c r="D26" s="21">
        <v>28</v>
      </c>
      <c r="E26" s="21">
        <v>29</v>
      </c>
      <c r="F26" s="21">
        <v>29</v>
      </c>
    </row>
    <row r="27" spans="1:7" x14ac:dyDescent="0.35">
      <c r="A27" s="9" t="s">
        <v>6</v>
      </c>
      <c r="B27" s="18">
        <v>0.53</v>
      </c>
      <c r="C27" s="18">
        <v>0.55000000000000004</v>
      </c>
      <c r="D27" s="18">
        <v>0.6</v>
      </c>
      <c r="E27" s="18">
        <v>0.64</v>
      </c>
      <c r="F27" s="18">
        <v>0.65</v>
      </c>
    </row>
    <row r="28" spans="1:7" x14ac:dyDescent="0.35">
      <c r="A28" s="11" t="s">
        <v>7</v>
      </c>
      <c r="B28" s="14">
        <f>1-B27</f>
        <v>0.47</v>
      </c>
      <c r="C28" s="14">
        <f t="shared" ref="C28:E28" si="1">1-C27</f>
        <v>0.44999999999999996</v>
      </c>
      <c r="D28" s="14">
        <f t="shared" si="1"/>
        <v>0.4</v>
      </c>
      <c r="E28" s="14">
        <f t="shared" si="1"/>
        <v>0.36</v>
      </c>
      <c r="F28" s="14">
        <v>0.42</v>
      </c>
    </row>
    <row r="29" spans="1:7" x14ac:dyDescent="0.35">
      <c r="A29" s="7"/>
      <c r="B29" s="7"/>
      <c r="C29" s="7"/>
      <c r="D29" s="7"/>
      <c r="E29" s="7"/>
      <c r="F29" s="7"/>
    </row>
    <row r="30" spans="1:7" x14ac:dyDescent="0.35">
      <c r="A30" s="9" t="s">
        <v>9</v>
      </c>
      <c r="B30" s="16">
        <f t="shared" ref="B30:F30" si="2">SUM(B31:B39)</f>
        <v>1</v>
      </c>
      <c r="C30" s="16">
        <f t="shared" si="2"/>
        <v>1</v>
      </c>
      <c r="D30" s="16">
        <f t="shared" si="2"/>
        <v>1</v>
      </c>
      <c r="E30" s="16">
        <f t="shared" si="2"/>
        <v>1</v>
      </c>
      <c r="F30" s="16">
        <f t="shared" si="2"/>
        <v>1.0000000000000002</v>
      </c>
      <c r="G30" s="22"/>
    </row>
    <row r="31" spans="1:7" x14ac:dyDescent="0.35">
      <c r="A31" s="11" t="s">
        <v>10</v>
      </c>
      <c r="B31" s="17">
        <v>3.5502958579881655E-3</v>
      </c>
      <c r="C31" s="17">
        <v>3.5551041137633316E-3</v>
      </c>
      <c r="D31" s="17">
        <v>5.263157894736842E-3</v>
      </c>
      <c r="E31" s="14">
        <v>5.9121621621621625E-3</v>
      </c>
      <c r="F31" s="14">
        <v>5.7142857142857143E-3</v>
      </c>
      <c r="G31" s="22"/>
    </row>
    <row r="32" spans="1:7" x14ac:dyDescent="0.35">
      <c r="A32" s="9" t="s">
        <v>11</v>
      </c>
      <c r="B32" s="18">
        <v>2.5798816568047337E-2</v>
      </c>
      <c r="C32" s="18">
        <v>2.7679024885728796E-2</v>
      </c>
      <c r="D32" s="18">
        <v>3.4210526315789476E-2</v>
      </c>
      <c r="E32" s="15">
        <v>3.7162162162162164E-2</v>
      </c>
      <c r="F32" s="15">
        <v>4.4705882352941179E-2</v>
      </c>
      <c r="G32" s="22"/>
    </row>
    <row r="33" spans="1:7" x14ac:dyDescent="0.35">
      <c r="A33" s="11" t="s">
        <v>12</v>
      </c>
      <c r="B33" s="17">
        <v>3.4792899408284027E-2</v>
      </c>
      <c r="C33" s="17">
        <v>3.6058913153885222E-2</v>
      </c>
      <c r="D33" s="17">
        <v>4.2105263157894736E-2</v>
      </c>
      <c r="E33" s="14">
        <v>4.6734234234234236E-2</v>
      </c>
      <c r="F33" s="14">
        <v>4.6386554621848743E-2</v>
      </c>
      <c r="G33" s="22"/>
    </row>
    <row r="34" spans="1:7" x14ac:dyDescent="0.35">
      <c r="A34" s="9" t="s">
        <v>13</v>
      </c>
      <c r="B34" s="18">
        <v>4.7337278106508875E-4</v>
      </c>
      <c r="C34" s="18">
        <v>7.6180802437785682E-4</v>
      </c>
      <c r="D34" s="18">
        <v>5.8479532163742691E-4</v>
      </c>
      <c r="E34" s="15">
        <v>8.4459459459459464E-4</v>
      </c>
      <c r="F34" s="15">
        <v>1.0084033613445378E-3</v>
      </c>
      <c r="G34" s="22"/>
    </row>
    <row r="35" spans="1:7" x14ac:dyDescent="0.35">
      <c r="A35" s="11" t="s">
        <v>14</v>
      </c>
      <c r="B35" s="17">
        <v>4.9230769230769231E-2</v>
      </c>
      <c r="C35" s="17">
        <v>5.7135601828339259E-2</v>
      </c>
      <c r="D35" s="17">
        <v>7.748538011695906E-2</v>
      </c>
      <c r="E35" s="14">
        <v>7.85472972972973E-2</v>
      </c>
      <c r="F35" s="14">
        <v>9.2436974789915971E-2</v>
      </c>
      <c r="G35" s="22"/>
    </row>
    <row r="36" spans="1:7" x14ac:dyDescent="0.35">
      <c r="A36" s="9" t="s">
        <v>15</v>
      </c>
      <c r="B36" s="18">
        <v>0.44544378698224851</v>
      </c>
      <c r="C36" s="18">
        <v>0.47486033519553073</v>
      </c>
      <c r="D36" s="18">
        <v>0.55029239766081872</v>
      </c>
      <c r="E36" s="15">
        <v>0.59572072072072069</v>
      </c>
      <c r="F36" s="15">
        <v>0.61680672268907566</v>
      </c>
      <c r="G36" s="22"/>
    </row>
    <row r="37" spans="1:7" x14ac:dyDescent="0.35">
      <c r="A37" s="11" t="s">
        <v>16</v>
      </c>
      <c r="B37" s="17">
        <v>2.1775147928994081E-2</v>
      </c>
      <c r="C37" s="17">
        <v>2.6155408836973083E-2</v>
      </c>
      <c r="D37" s="17">
        <v>2.8947368421052631E-2</v>
      </c>
      <c r="E37" s="14">
        <v>2.6745495495495496E-2</v>
      </c>
      <c r="F37" s="14">
        <v>3.0588235294117649E-2</v>
      </c>
      <c r="G37" s="22"/>
    </row>
    <row r="38" spans="1:7" x14ac:dyDescent="0.35">
      <c r="A38" s="9" t="s">
        <v>17</v>
      </c>
      <c r="B38" s="18">
        <v>1.2071005917159764E-2</v>
      </c>
      <c r="C38" s="18">
        <v>8.1259522600304716E-3</v>
      </c>
      <c r="D38" s="18">
        <v>9.6491228070175444E-3</v>
      </c>
      <c r="E38" s="15">
        <v>1.4921171171171171E-2</v>
      </c>
      <c r="F38" s="15">
        <v>1.2436974789915966E-2</v>
      </c>
      <c r="G38" s="22"/>
    </row>
    <row r="39" spans="1:7" x14ac:dyDescent="0.35">
      <c r="A39" s="11" t="s">
        <v>18</v>
      </c>
      <c r="B39" s="17">
        <v>0.40686390532544381</v>
      </c>
      <c r="C39" s="17">
        <v>0.36566785170137123</v>
      </c>
      <c r="D39" s="17">
        <v>0.25146198830409355</v>
      </c>
      <c r="E39" s="14">
        <v>0.19341216216216217</v>
      </c>
      <c r="F39" s="14">
        <v>0.14991596638655463</v>
      </c>
      <c r="G39" s="22"/>
    </row>
    <row r="40" spans="1:7" x14ac:dyDescent="0.35">
      <c r="A40" s="9"/>
      <c r="B40" s="18"/>
      <c r="C40" s="18"/>
      <c r="D40" s="18"/>
      <c r="E40" s="18"/>
      <c r="F40" s="15"/>
      <c r="G40" s="22"/>
    </row>
    <row r="41" spans="1:7" x14ac:dyDescent="0.35">
      <c r="A41" s="4" t="s">
        <v>20</v>
      </c>
      <c r="B41" s="4"/>
      <c r="C41" s="4"/>
      <c r="D41" s="4"/>
      <c r="E41" s="4"/>
      <c r="F41" s="4"/>
    </row>
    <row r="42" spans="1:7" x14ac:dyDescent="0.35">
      <c r="A42" s="9" t="s">
        <v>21</v>
      </c>
      <c r="B42" s="15">
        <v>0.35299999999999998</v>
      </c>
      <c r="C42" s="15">
        <v>0.379</v>
      </c>
      <c r="D42" s="15">
        <v>0.436</v>
      </c>
      <c r="E42" s="15">
        <v>0.443</v>
      </c>
      <c r="F42" s="15">
        <v>0.433</v>
      </c>
    </row>
    <row r="43" spans="1:7" x14ac:dyDescent="0.35">
      <c r="A43" s="11" t="s">
        <v>22</v>
      </c>
      <c r="B43" s="14">
        <v>0.41799999999999998</v>
      </c>
      <c r="C43" s="14">
        <v>0.443</v>
      </c>
      <c r="D43" s="14">
        <v>0.51100000000000001</v>
      </c>
      <c r="E43" s="14">
        <v>0.48299999999999998</v>
      </c>
      <c r="F43" s="14">
        <v>0.48799999999999999</v>
      </c>
    </row>
    <row r="44" spans="1:7" x14ac:dyDescent="0.35">
      <c r="B44" s="23"/>
      <c r="C44" s="23"/>
      <c r="D44" s="23"/>
    </row>
    <row r="48" spans="1:7" x14ac:dyDescent="0.35">
      <c r="B48" s="3"/>
    </row>
  </sheetData>
  <sheetProtection algorithmName="SHA-512" hashValue="kPEDLvrbOewGrxsES0G+kh4h/RdRs0gC3refZHptOxoQgCSlh/MoAFLCti6bju0WyDfzuv2Pgr8JSJZnevCo2Q==" saltValue="0JJfldQqtxOR/DW2fzJxY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Franks, Tiffany</dc:creator>
  <cp:lastModifiedBy>Franks, Tiffany</cp:lastModifiedBy>
  <dcterms:created xsi:type="dcterms:W3CDTF">2026-09-30T20:32:58Z</dcterms:created>
  <dcterms:modified xsi:type="dcterms:W3CDTF">2026-09-30T20:35:00Z</dcterms:modified>
</cp:coreProperties>
</file>