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unding Bills\"/>
    </mc:Choice>
  </mc:AlternateContent>
  <bookViews>
    <workbookView xWindow="30" yWindow="930" windowWidth="13335" windowHeight="11895"/>
  </bookViews>
  <sheets>
    <sheet name="Corrected" sheetId="2" r:id="rId1"/>
    <sheet name="Sheet1" sheetId="1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G11" i="2" l="1"/>
  <c r="G16" i="2"/>
  <c r="G21" i="2"/>
  <c r="G28" i="2"/>
  <c r="E28" i="2"/>
  <c r="G26" i="2"/>
  <c r="E26" i="2"/>
  <c r="E11" i="2"/>
  <c r="E16" i="2"/>
  <c r="E21" i="2"/>
  <c r="G31" i="2"/>
  <c r="G11" i="1"/>
  <c r="G16" i="1"/>
  <c r="G21" i="1"/>
  <c r="G26" i="1"/>
  <c r="G31" i="1"/>
  <c r="G39" i="1"/>
  <c r="E31" i="1"/>
  <c r="E26" i="1"/>
  <c r="E21" i="1"/>
  <c r="G36" i="1"/>
  <c r="E36" i="1"/>
  <c r="E16" i="1"/>
  <c r="E11" i="1"/>
  <c r="E39" i="1"/>
  <c r="G42" i="1"/>
</calcChain>
</file>

<file path=xl/sharedStrings.xml><?xml version="1.0" encoding="utf-8"?>
<sst xmlns="http://schemas.openxmlformats.org/spreadsheetml/2006/main" count="85" uniqueCount="46">
  <si>
    <t>Title:</t>
  </si>
  <si>
    <t>Author:</t>
  </si>
  <si>
    <t>FY13</t>
  </si>
  <si>
    <t>Sponsors:</t>
  </si>
  <si>
    <t>Name</t>
  </si>
  <si>
    <t>Requested</t>
  </si>
  <si>
    <t>Recommended</t>
  </si>
  <si>
    <t>TOTAL</t>
  </si>
  <si>
    <t>Olivia Sullivan</t>
  </si>
  <si>
    <t>Student Body President</t>
  </si>
  <si>
    <t>Student Body Vice President</t>
  </si>
  <si>
    <t>Presiding Officer of Student Senate</t>
  </si>
  <si>
    <t>Treasurer of the Association</t>
  </si>
  <si>
    <t>SGA Treasurer Tessie Arambula</t>
  </si>
  <si>
    <t>Luis Carbajal</t>
  </si>
  <si>
    <t>Tessie Arambula</t>
  </si>
  <si>
    <t>Registration</t>
  </si>
  <si>
    <t>Travel</t>
  </si>
  <si>
    <t>Lodging</t>
  </si>
  <si>
    <t>Individual Funding Request</t>
  </si>
  <si>
    <t>Budget and Finance Committee</t>
  </si>
  <si>
    <t>After allocations, per this FB:</t>
  </si>
  <si>
    <t>Yung K. Lee</t>
  </si>
  <si>
    <t>Darren Beckham</t>
  </si>
  <si>
    <t>Spencer Nelson</t>
  </si>
  <si>
    <t>Michael Brinkman</t>
  </si>
  <si>
    <t>Individual Funding Balance to be Allocated as of November 14th, 2012:</t>
  </si>
  <si>
    <t>11/14/2012</t>
  </si>
  <si>
    <t>FB023</t>
  </si>
  <si>
    <t>Date Signed ________________</t>
  </si>
  <si>
    <t xml:space="preserve">        Date Signed ________________</t>
  </si>
  <si>
    <t xml:space="preserve">   Date Signed ________________</t>
  </si>
  <si>
    <t>Paige E. Hungate</t>
  </si>
  <si>
    <t>Breck Towner</t>
  </si>
  <si>
    <t>FY'18</t>
  </si>
  <si>
    <t>SGA Treasurer Marshall Johnson</t>
  </si>
  <si>
    <t>Marshall Johnson</t>
  </si>
  <si>
    <t>President of The Senate</t>
  </si>
  <si>
    <t>FB60013</t>
  </si>
  <si>
    <t xml:space="preserve">11/01/2017 </t>
  </si>
  <si>
    <t>Individual  Funding Request</t>
  </si>
  <si>
    <t>Shabbir Memon</t>
  </si>
  <si>
    <t>Abdurrezak Sener</t>
  </si>
  <si>
    <t>Ahmet Akgun</t>
  </si>
  <si>
    <t xml:space="preserve">Megan Fuller </t>
  </si>
  <si>
    <t>Individual Funding Balance to be Allocated as of October 31, 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</si>
</sst>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b/>
      <u val="doubleAccounting"/>
      <sz val="12"/>
      <color theme="1"/>
      <name val="Times New Roman"/>
      <family val="1"/>
    </font>
    <font>
      <b/>
      <sz val="10"/>
      <name val="Arial"/>
      <family val="2"/>
    </font>
    <font>
      <u val="singleAccounting"/>
      <sz val="12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4" fillId="0" borderId="1" xfId="1" applyFont="1" applyBorder="1"/>
    <xf numFmtId="0" fontId="0" fillId="0" borderId="1" xfId="0" applyBorder="1"/>
    <xf numFmtId="164" fontId="6" fillId="0" borderId="2" xfId="0" applyNumberFormat="1" applyFont="1" applyBorder="1"/>
    <xf numFmtId="0" fontId="1" fillId="0" borderId="0" xfId="0" applyFont="1" applyBorder="1"/>
    <xf numFmtId="0" fontId="2" fillId="0" borderId="0" xfId="1" applyBorder="1" applyAlignment="1"/>
    <xf numFmtId="164" fontId="6" fillId="0" borderId="0" xfId="0" applyNumberFormat="1" applyFont="1" applyBorder="1"/>
    <xf numFmtId="0" fontId="0" fillId="0" borderId="0" xfId="0" applyBorder="1"/>
    <xf numFmtId="0" fontId="2" fillId="0" borderId="0" xfId="1" applyFont="1" applyBorder="1" applyAlignment="1"/>
    <xf numFmtId="44" fontId="2" fillId="0" borderId="0" xfId="1" applyNumberFormat="1" applyFont="1" applyBorder="1"/>
    <xf numFmtId="0" fontId="2" fillId="0" borderId="0" xfId="1" applyFont="1" applyAlignment="1"/>
    <xf numFmtId="0" fontId="2" fillId="0" borderId="0" xfId="1" applyAlignment="1"/>
    <xf numFmtId="164" fontId="2" fillId="0" borderId="0" xfId="1" applyNumberFormat="1" applyFont="1" applyBorder="1"/>
    <xf numFmtId="164" fontId="7" fillId="0" borderId="0" xfId="1" applyNumberFormat="1" applyFont="1" applyBorder="1"/>
    <xf numFmtId="44" fontId="2" fillId="0" borderId="0" xfId="1" applyNumberFormat="1" applyBorder="1"/>
    <xf numFmtId="0" fontId="4" fillId="0" borderId="4" xfId="1" applyFont="1" applyBorder="1"/>
    <xf numFmtId="0" fontId="0" fillId="0" borderId="4" xfId="0" applyBorder="1"/>
    <xf numFmtId="164" fontId="4" fillId="0" borderId="4" xfId="1" applyNumberFormat="1" applyFont="1" applyBorder="1"/>
    <xf numFmtId="44" fontId="2" fillId="0" borderId="0" xfId="2"/>
    <xf numFmtId="44" fontId="8" fillId="0" borderId="0" xfId="0" applyNumberFormat="1" applyFont="1" applyAlignment="1"/>
    <xf numFmtId="0" fontId="6" fillId="0" borderId="0" xfId="0" applyFont="1" applyAlignment="1">
      <alignment horizontal="right"/>
    </xf>
    <xf numFmtId="0" fontId="9" fillId="0" borderId="0" xfId="1" applyFont="1" applyBorder="1" applyAlignment="1"/>
    <xf numFmtId="0" fontId="6" fillId="0" borderId="0" xfId="0" applyFont="1" applyAlignment="1"/>
    <xf numFmtId="0" fontId="2" fillId="0" borderId="0" xfId="1" applyBorder="1"/>
    <xf numFmtId="0" fontId="3" fillId="2" borderId="0" xfId="1" applyFont="1" applyFill="1"/>
    <xf numFmtId="49" fontId="4" fillId="2" borderId="0" xfId="1" applyNumberFormat="1" applyFont="1" applyFill="1" applyAlignment="1">
      <alignment horizontal="right"/>
    </xf>
    <xf numFmtId="14" fontId="4" fillId="0" borderId="0" xfId="1" quotePrefix="1" applyNumberFormat="1" applyFont="1" applyFill="1" applyAlignment="1">
      <alignment horizontal="right"/>
    </xf>
    <xf numFmtId="164" fontId="6" fillId="0" borderId="4" xfId="0" applyNumberFormat="1" applyFont="1" applyBorder="1"/>
    <xf numFmtId="164" fontId="6" fillId="0" borderId="3" xfId="0" applyNumberFormat="1" applyFont="1" applyBorder="1"/>
    <xf numFmtId="0" fontId="0" fillId="2" borderId="0" xfId="0" applyFill="1"/>
    <xf numFmtId="44" fontId="10" fillId="2" borderId="0" xfId="0" applyNumberFormat="1" applyFont="1" applyFill="1"/>
    <xf numFmtId="44" fontId="2" fillId="2" borderId="0" xfId="0" applyNumberFormat="1" applyFont="1" applyFill="1"/>
    <xf numFmtId="164" fontId="4" fillId="0" borderId="1" xfId="1" applyNumberFormat="1" applyFont="1" applyBorder="1"/>
    <xf numFmtId="164" fontId="6" fillId="0" borderId="0" xfId="0" applyNumberFormat="1" applyFont="1" applyAlignment="1">
      <alignment horizontal="right"/>
    </xf>
    <xf numFmtId="0" fontId="2" fillId="0" borderId="0" xfId="1" applyFont="1"/>
    <xf numFmtId="164" fontId="2" fillId="0" borderId="0" xfId="1" applyNumberFormat="1" applyFont="1"/>
    <xf numFmtId="0" fontId="11" fillId="0" borderId="0" xfId="0" applyFont="1"/>
    <xf numFmtId="164" fontId="11" fillId="0" borderId="0" xfId="0" applyNumberFormat="1" applyFont="1"/>
    <xf numFmtId="0" fontId="11" fillId="0" borderId="1" xfId="0" applyFont="1" applyBorder="1"/>
    <xf numFmtId="0" fontId="11" fillId="0" borderId="0" xfId="0" applyFont="1" applyBorder="1"/>
    <xf numFmtId="0" fontId="11" fillId="0" borderId="4" xfId="0" applyFont="1" applyBorder="1"/>
    <xf numFmtId="164" fontId="2" fillId="0" borderId="0" xfId="2" applyNumberFormat="1" applyFont="1"/>
    <xf numFmtId="0" fontId="11" fillId="2" borderId="0" xfId="0" applyFont="1" applyFill="1"/>
    <xf numFmtId="0" fontId="2" fillId="0" borderId="0" xfId="1" applyFont="1" applyBorder="1"/>
    <xf numFmtId="0" fontId="12" fillId="0" borderId="0" xfId="1" applyFont="1" applyBorder="1" applyAlignment="1"/>
    <xf numFmtId="0" fontId="6" fillId="0" borderId="0" xfId="0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0" borderId="0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1" applyAlignment="1">
      <alignment horizontal="left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topLeftCell="A13" zoomScale="120" zoomScaleNormal="120" workbookViewId="0">
      <selection activeCell="D34" sqref="D34"/>
    </sheetView>
  </sheetViews>
  <sheetFormatPr defaultRowHeight="15" x14ac:dyDescent="0.25"/>
  <cols>
    <col min="1" max="1" width="14.28515625" style="40" customWidth="1"/>
    <col min="2" max="2" width="17.140625" style="40" customWidth="1"/>
    <col min="3" max="3" width="14.28515625" style="40" customWidth="1"/>
    <col min="4" max="4" width="17.5703125" style="40" customWidth="1"/>
    <col min="5" max="5" width="18.5703125" style="41" customWidth="1"/>
    <col min="6" max="6" width="1.85546875" style="40" customWidth="1"/>
    <col min="7" max="7" width="17.28515625" style="40" customWidth="1"/>
    <col min="8" max="16384" width="9.140625" style="40"/>
  </cols>
  <sheetData>
    <row r="1" spans="1:8" ht="20.25" x14ac:dyDescent="0.3">
      <c r="A1" s="28" t="s">
        <v>38</v>
      </c>
      <c r="B1" s="38"/>
      <c r="C1" s="38"/>
      <c r="D1" s="38"/>
      <c r="E1" s="39"/>
    </row>
    <row r="2" spans="1:8" ht="15.75" x14ac:dyDescent="0.25">
      <c r="A2" s="2"/>
      <c r="B2" s="38"/>
      <c r="C2" s="38"/>
      <c r="D2" s="38"/>
    </row>
    <row r="3" spans="1:8" ht="18.75" x14ac:dyDescent="0.3">
      <c r="A3" s="3" t="s">
        <v>0</v>
      </c>
      <c r="B3" s="3" t="s">
        <v>40</v>
      </c>
      <c r="C3" s="38"/>
      <c r="D3" s="38"/>
      <c r="E3" s="39"/>
      <c r="G3" s="29" t="s">
        <v>39</v>
      </c>
    </row>
    <row r="4" spans="1:8" ht="18.75" x14ac:dyDescent="0.3">
      <c r="A4" s="3" t="s">
        <v>1</v>
      </c>
      <c r="B4" s="3" t="s">
        <v>35</v>
      </c>
      <c r="C4" s="38"/>
      <c r="D4" s="38"/>
      <c r="E4" s="39"/>
      <c r="G4" s="30" t="s">
        <v>34</v>
      </c>
    </row>
    <row r="5" spans="1:8" ht="18.75" x14ac:dyDescent="0.3">
      <c r="A5" s="3" t="s">
        <v>3</v>
      </c>
      <c r="B5" s="4" t="s">
        <v>20</v>
      </c>
      <c r="C5" s="38"/>
      <c r="D5" s="38"/>
      <c r="E5" s="39"/>
    </row>
    <row r="7" spans="1:8" ht="16.5" thickBot="1" x14ac:dyDescent="0.3">
      <c r="A7" s="5" t="s">
        <v>4</v>
      </c>
      <c r="B7" s="5"/>
      <c r="C7" s="42"/>
      <c r="D7" s="42"/>
      <c r="E7" s="36" t="s">
        <v>5</v>
      </c>
      <c r="F7" s="5"/>
      <c r="G7" s="5" t="s">
        <v>6</v>
      </c>
    </row>
    <row r="8" spans="1:8" ht="15.75" x14ac:dyDescent="0.25">
      <c r="A8" s="52" t="s">
        <v>41</v>
      </c>
      <c r="B8" s="52"/>
      <c r="C8" s="52" t="s">
        <v>16</v>
      </c>
      <c r="D8" s="52"/>
      <c r="E8" s="10">
        <v>100</v>
      </c>
      <c r="F8" s="7"/>
      <c r="G8" s="7">
        <v>100</v>
      </c>
    </row>
    <row r="9" spans="1:8" ht="15.75" x14ac:dyDescent="0.25">
      <c r="A9" s="49"/>
      <c r="C9" s="56" t="s">
        <v>17</v>
      </c>
      <c r="D9" s="56"/>
      <c r="E9" s="10">
        <v>300</v>
      </c>
      <c r="F9" s="10"/>
      <c r="G9" s="10">
        <v>190.46</v>
      </c>
    </row>
    <row r="10" spans="1:8" ht="15.75" x14ac:dyDescent="0.25">
      <c r="A10" s="49"/>
      <c r="C10" s="56" t="s">
        <v>18</v>
      </c>
      <c r="D10" s="56"/>
      <c r="E10" s="32">
        <v>200</v>
      </c>
      <c r="F10" s="32"/>
      <c r="G10" s="32">
        <v>150</v>
      </c>
    </row>
    <row r="11" spans="1:8" ht="15.75" x14ac:dyDescent="0.25">
      <c r="A11" s="52"/>
      <c r="B11" s="52"/>
      <c r="C11" s="52"/>
      <c r="D11" s="52"/>
      <c r="E11" s="10">
        <f>SUM(E8:E10)</f>
        <v>600</v>
      </c>
      <c r="F11" s="10"/>
      <c r="G11" s="10">
        <f>SUM(G8:G10)</f>
        <v>440.46000000000004</v>
      </c>
      <c r="H11" s="43"/>
    </row>
    <row r="12" spans="1:8" ht="15.75" x14ac:dyDescent="0.25">
      <c r="A12" s="50"/>
      <c r="B12" s="50"/>
      <c r="C12" s="50"/>
      <c r="D12" s="50"/>
      <c r="E12" s="10"/>
      <c r="F12" s="10"/>
      <c r="G12" s="10"/>
      <c r="H12" s="43"/>
    </row>
    <row r="13" spans="1:8" ht="15.75" x14ac:dyDescent="0.25">
      <c r="A13" s="52" t="s">
        <v>42</v>
      </c>
      <c r="B13" s="52"/>
      <c r="C13" s="52" t="s">
        <v>16</v>
      </c>
      <c r="D13" s="52"/>
      <c r="E13" s="10">
        <v>100</v>
      </c>
      <c r="F13" s="10"/>
      <c r="G13" s="10">
        <v>100</v>
      </c>
      <c r="H13" s="43"/>
    </row>
    <row r="14" spans="1:8" ht="15.75" x14ac:dyDescent="0.25">
      <c r="A14" s="50"/>
      <c r="B14" s="50"/>
      <c r="C14" s="52" t="s">
        <v>17</v>
      </c>
      <c r="D14" s="52"/>
      <c r="E14" s="10">
        <v>300</v>
      </c>
      <c r="F14" s="10"/>
      <c r="G14" s="10">
        <v>200</v>
      </c>
      <c r="H14" s="43"/>
    </row>
    <row r="15" spans="1:8" ht="15.75" x14ac:dyDescent="0.25">
      <c r="A15" s="50"/>
      <c r="B15" s="50"/>
      <c r="C15" s="52" t="s">
        <v>18</v>
      </c>
      <c r="D15" s="52"/>
      <c r="E15" s="32">
        <v>200</v>
      </c>
      <c r="F15" s="32"/>
      <c r="G15" s="32">
        <v>140.46</v>
      </c>
      <c r="H15" s="43"/>
    </row>
    <row r="16" spans="1:8" ht="15.75" x14ac:dyDescent="0.25">
      <c r="A16" s="50"/>
      <c r="B16" s="50"/>
      <c r="C16" s="50"/>
      <c r="D16" s="50"/>
      <c r="E16" s="10">
        <f>SUM(E13:E15)</f>
        <v>600</v>
      </c>
      <c r="F16" s="10"/>
      <c r="G16" s="10">
        <f>SUM(G13:G15)</f>
        <v>440.46000000000004</v>
      </c>
      <c r="H16" s="43"/>
    </row>
    <row r="17" spans="1:8" ht="15.75" x14ac:dyDescent="0.25">
      <c r="A17" s="50"/>
      <c r="B17" s="50"/>
      <c r="C17" s="50"/>
      <c r="D17" s="50"/>
      <c r="E17" s="10"/>
      <c r="F17" s="10"/>
      <c r="G17" s="10"/>
      <c r="H17" s="43"/>
    </row>
    <row r="18" spans="1:8" ht="15.75" x14ac:dyDescent="0.25">
      <c r="A18" s="52" t="s">
        <v>43</v>
      </c>
      <c r="B18" s="52"/>
      <c r="C18" s="52" t="s">
        <v>16</v>
      </c>
      <c r="D18" s="52"/>
      <c r="E18" s="10">
        <v>100</v>
      </c>
      <c r="F18" s="10"/>
      <c r="G18" s="10">
        <v>100</v>
      </c>
      <c r="H18" s="43"/>
    </row>
    <row r="19" spans="1:8" ht="15.75" x14ac:dyDescent="0.25">
      <c r="A19" s="52"/>
      <c r="B19" s="52"/>
      <c r="C19" s="52" t="s">
        <v>17</v>
      </c>
      <c r="D19" s="52"/>
      <c r="E19" s="10">
        <v>300</v>
      </c>
      <c r="F19" s="10"/>
      <c r="G19" s="10">
        <v>200</v>
      </c>
      <c r="H19" s="43"/>
    </row>
    <row r="20" spans="1:8" ht="15.75" x14ac:dyDescent="0.25">
      <c r="A20" s="52"/>
      <c r="B20" s="52"/>
      <c r="C20" s="52" t="s">
        <v>18</v>
      </c>
      <c r="D20" s="52"/>
      <c r="E20" s="32">
        <v>200</v>
      </c>
      <c r="F20" s="32"/>
      <c r="G20" s="32">
        <v>140.46</v>
      </c>
      <c r="H20" s="43"/>
    </row>
    <row r="21" spans="1:8" ht="15.75" x14ac:dyDescent="0.25">
      <c r="A21" s="50"/>
      <c r="B21" s="50"/>
      <c r="C21" s="50"/>
      <c r="D21" s="50"/>
      <c r="E21" s="10">
        <f>SUM(E18:E20)</f>
        <v>600</v>
      </c>
      <c r="F21" s="10"/>
      <c r="G21" s="10">
        <f>SUM(G18:G20)</f>
        <v>440.46000000000004</v>
      </c>
      <c r="H21" s="43"/>
    </row>
    <row r="22" spans="1:8" ht="15.75" x14ac:dyDescent="0.25">
      <c r="A22" s="51"/>
      <c r="B22" s="51"/>
      <c r="C22" s="51"/>
      <c r="D22" s="51"/>
      <c r="E22" s="10"/>
      <c r="F22" s="10"/>
      <c r="G22" s="10"/>
      <c r="H22" s="43"/>
    </row>
    <row r="23" spans="1:8" ht="15.75" x14ac:dyDescent="0.25">
      <c r="A23" s="52" t="s">
        <v>44</v>
      </c>
      <c r="B23" s="52"/>
      <c r="C23" s="52" t="s">
        <v>16</v>
      </c>
      <c r="D23" s="52"/>
      <c r="E23" s="10">
        <v>93.5</v>
      </c>
      <c r="F23" s="10"/>
      <c r="G23" s="10">
        <v>93.5</v>
      </c>
      <c r="H23" s="43"/>
    </row>
    <row r="24" spans="1:8" ht="15.75" x14ac:dyDescent="0.25">
      <c r="A24" s="51"/>
      <c r="B24" s="51"/>
      <c r="C24" s="52" t="s">
        <v>17</v>
      </c>
      <c r="D24" s="52"/>
      <c r="E24" s="10">
        <v>300</v>
      </c>
      <c r="F24" s="10"/>
      <c r="G24" s="10">
        <v>300</v>
      </c>
      <c r="H24" s="43"/>
    </row>
    <row r="25" spans="1:8" ht="15.75" x14ac:dyDescent="0.25">
      <c r="A25" s="51"/>
      <c r="B25" s="51"/>
      <c r="C25" s="52" t="s">
        <v>18</v>
      </c>
      <c r="D25" s="52"/>
      <c r="E25" s="32">
        <v>200</v>
      </c>
      <c r="F25" s="32"/>
      <c r="G25" s="32">
        <v>0</v>
      </c>
      <c r="H25" s="43"/>
    </row>
    <row r="26" spans="1:8" ht="15.75" x14ac:dyDescent="0.25">
      <c r="A26" s="51"/>
      <c r="B26" s="51"/>
      <c r="C26" s="51"/>
      <c r="D26" s="51"/>
      <c r="E26" s="10">
        <f>SUM(E23:E25)</f>
        <v>593.5</v>
      </c>
      <c r="F26" s="10"/>
      <c r="G26" s="10">
        <f>SUM(G23:G25)</f>
        <v>393.5</v>
      </c>
      <c r="H26" s="43"/>
    </row>
    <row r="27" spans="1:8" ht="15.75" x14ac:dyDescent="0.25">
      <c r="A27" s="51"/>
      <c r="B27" s="51"/>
      <c r="C27" s="51"/>
      <c r="D27" s="51"/>
      <c r="E27" s="10"/>
      <c r="F27" s="10"/>
      <c r="G27" s="10"/>
      <c r="H27" s="43"/>
    </row>
    <row r="28" spans="1:8" ht="16.5" thickBot="1" x14ac:dyDescent="0.3">
      <c r="A28" s="19" t="s">
        <v>7</v>
      </c>
      <c r="B28" s="19"/>
      <c r="C28" s="44"/>
      <c r="D28" s="44"/>
      <c r="E28" s="31">
        <f>SUM(E11,E16,E21,E26)</f>
        <v>2393.5</v>
      </c>
      <c r="F28" s="31"/>
      <c r="G28" s="31">
        <f>SUM(G11,G16,G21,G26)</f>
        <v>1714.88</v>
      </c>
    </row>
    <row r="29" spans="1:8" ht="16.5" thickTop="1" x14ac:dyDescent="0.25">
      <c r="A29" s="38"/>
      <c r="B29" s="38"/>
      <c r="C29" s="38"/>
      <c r="D29" s="38"/>
      <c r="E29" s="45"/>
    </row>
    <row r="30" spans="1:8" ht="15.75" x14ac:dyDescent="0.25">
      <c r="A30" s="55" t="s">
        <v>45</v>
      </c>
      <c r="B30" s="55"/>
      <c r="C30" s="55"/>
      <c r="D30" s="55"/>
      <c r="E30" s="55"/>
      <c r="F30" s="46"/>
      <c r="G30" s="35">
        <v>11714.88</v>
      </c>
    </row>
    <row r="31" spans="1:8" ht="18" x14ac:dyDescent="0.4">
      <c r="C31" s="26"/>
      <c r="D31" s="26"/>
      <c r="E31" s="37" t="s">
        <v>21</v>
      </c>
      <c r="F31" s="26"/>
      <c r="G31" s="23">
        <f>G30-G28</f>
        <v>10000</v>
      </c>
    </row>
    <row r="32" spans="1:8" ht="18.75" thickBot="1" x14ac:dyDescent="0.45">
      <c r="C32" s="26"/>
      <c r="D32" s="26"/>
      <c r="E32" s="37"/>
      <c r="F32" s="26"/>
      <c r="G32" s="23"/>
    </row>
    <row r="33" spans="1:7" ht="15.75" x14ac:dyDescent="0.25">
      <c r="A33" s="54" t="s">
        <v>32</v>
      </c>
      <c r="B33" s="54"/>
      <c r="E33" s="54" t="s">
        <v>33</v>
      </c>
      <c r="F33" s="54"/>
      <c r="G33" s="54"/>
    </row>
    <row r="34" spans="1:7" ht="15.75" x14ac:dyDescent="0.25">
      <c r="A34" s="53" t="s">
        <v>9</v>
      </c>
      <c r="B34" s="53"/>
      <c r="C34" s="38"/>
      <c r="E34" s="53" t="s">
        <v>37</v>
      </c>
      <c r="F34" s="53"/>
      <c r="G34" s="53"/>
    </row>
    <row r="35" spans="1:7" ht="16.5" thickBot="1" x14ac:dyDescent="0.3">
      <c r="A35" s="40" t="s">
        <v>29</v>
      </c>
      <c r="C35" s="38"/>
      <c r="E35" s="40" t="s">
        <v>30</v>
      </c>
    </row>
    <row r="36" spans="1:7" ht="15.75" x14ac:dyDescent="0.25">
      <c r="C36" s="54" t="s">
        <v>36</v>
      </c>
      <c r="D36" s="54"/>
    </row>
    <row r="37" spans="1:7" ht="15.75" x14ac:dyDescent="0.25">
      <c r="A37" s="2"/>
      <c r="B37" s="2"/>
      <c r="C37" s="53" t="s">
        <v>12</v>
      </c>
      <c r="D37" s="53"/>
    </row>
    <row r="38" spans="1:7" ht="15.75" x14ac:dyDescent="0.25">
      <c r="A38" s="38"/>
      <c r="B38" s="47"/>
      <c r="C38" s="40" t="s">
        <v>31</v>
      </c>
      <c r="E38" s="39"/>
    </row>
    <row r="39" spans="1:7" ht="15.75" x14ac:dyDescent="0.25">
      <c r="A39" s="38"/>
      <c r="B39" s="48"/>
      <c r="E39" s="39"/>
    </row>
    <row r="40" spans="1:7" ht="15.75" x14ac:dyDescent="0.25">
      <c r="A40" s="38"/>
      <c r="E40" s="39"/>
    </row>
    <row r="60" spans="8:8" ht="15.75" x14ac:dyDescent="0.25">
      <c r="H60" s="26"/>
    </row>
  </sheetData>
  <mergeCells count="27">
    <mergeCell ref="C18:D18"/>
    <mergeCell ref="C19:D19"/>
    <mergeCell ref="C20:D20"/>
    <mergeCell ref="A30:E30"/>
    <mergeCell ref="A8:B8"/>
    <mergeCell ref="C8:D8"/>
    <mergeCell ref="A11:B11"/>
    <mergeCell ref="C11:D11"/>
    <mergeCell ref="C9:D9"/>
    <mergeCell ref="C10:D10"/>
    <mergeCell ref="A13:B13"/>
    <mergeCell ref="C13:D13"/>
    <mergeCell ref="C14:D14"/>
    <mergeCell ref="C15:D15"/>
    <mergeCell ref="A18:B18"/>
    <mergeCell ref="A19:B19"/>
    <mergeCell ref="A20:B20"/>
    <mergeCell ref="C37:D37"/>
    <mergeCell ref="A33:B33"/>
    <mergeCell ref="A34:B34"/>
    <mergeCell ref="E34:G34"/>
    <mergeCell ref="C36:D36"/>
    <mergeCell ref="E33:G33"/>
    <mergeCell ref="A23:B23"/>
    <mergeCell ref="C23:D23"/>
    <mergeCell ref="C24:D24"/>
    <mergeCell ref="C25:D25"/>
  </mergeCells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workbookViewId="0">
      <selection activeCell="Q29" sqref="A1:XFD1048576"/>
    </sheetView>
  </sheetViews>
  <sheetFormatPr defaultRowHeight="15" x14ac:dyDescent="0.25"/>
  <cols>
    <col min="1" max="1" width="14.28515625" customWidth="1"/>
    <col min="2" max="2" width="13.7109375" customWidth="1"/>
    <col min="3" max="3" width="14.28515625" customWidth="1"/>
    <col min="4" max="4" width="13.28515625" customWidth="1"/>
    <col min="5" max="5" width="15.42578125" customWidth="1"/>
    <col min="6" max="6" width="1.85546875" customWidth="1"/>
    <col min="7" max="7" width="15.42578125" customWidth="1"/>
  </cols>
  <sheetData>
    <row r="1" spans="1:8" ht="20.25" x14ac:dyDescent="0.3">
      <c r="A1" s="28" t="s">
        <v>28</v>
      </c>
      <c r="B1" s="1"/>
      <c r="C1" s="1"/>
      <c r="D1" s="1"/>
      <c r="E1" s="1"/>
    </row>
    <row r="2" spans="1:8" ht="15.75" x14ac:dyDescent="0.25">
      <c r="A2" s="2"/>
      <c r="B2" s="1"/>
      <c r="C2" s="1"/>
      <c r="D2" s="1"/>
    </row>
    <row r="3" spans="1:8" ht="18.75" x14ac:dyDescent="0.3">
      <c r="A3" s="3" t="s">
        <v>0</v>
      </c>
      <c r="B3" s="3" t="s">
        <v>19</v>
      </c>
      <c r="C3" s="1"/>
      <c r="D3" s="1"/>
      <c r="E3" s="1"/>
      <c r="G3" s="29" t="s">
        <v>27</v>
      </c>
    </row>
    <row r="4" spans="1:8" ht="18.75" x14ac:dyDescent="0.3">
      <c r="A4" s="3" t="s">
        <v>1</v>
      </c>
      <c r="B4" s="3" t="s">
        <v>13</v>
      </c>
      <c r="C4" s="1"/>
      <c r="D4" s="1"/>
      <c r="E4" s="1"/>
      <c r="G4" s="30" t="s">
        <v>2</v>
      </c>
    </row>
    <row r="5" spans="1:8" ht="18.75" x14ac:dyDescent="0.3">
      <c r="A5" s="3" t="s">
        <v>3</v>
      </c>
      <c r="B5" s="4" t="s">
        <v>20</v>
      </c>
      <c r="C5" s="1"/>
      <c r="D5" s="1"/>
      <c r="E5" s="1"/>
    </row>
    <row r="7" spans="1:8" ht="16.5" thickBot="1" x14ac:dyDescent="0.3">
      <c r="A7" s="5" t="s">
        <v>4</v>
      </c>
      <c r="B7" s="5"/>
      <c r="C7" s="6"/>
      <c r="D7" s="6"/>
      <c r="E7" s="5" t="s">
        <v>5</v>
      </c>
      <c r="F7" s="5"/>
      <c r="G7" s="5" t="s">
        <v>6</v>
      </c>
    </row>
    <row r="8" spans="1:8" ht="15.75" x14ac:dyDescent="0.25">
      <c r="A8" s="52" t="s">
        <v>22</v>
      </c>
      <c r="B8" s="58"/>
      <c r="C8" s="58" t="s">
        <v>16</v>
      </c>
      <c r="D8" s="58"/>
      <c r="E8" s="7">
        <v>100</v>
      </c>
      <c r="F8" s="8"/>
      <c r="G8" s="7">
        <v>100</v>
      </c>
    </row>
    <row r="9" spans="1:8" ht="15.75" x14ac:dyDescent="0.25">
      <c r="C9" s="9" t="s">
        <v>17</v>
      </c>
      <c r="D9" s="9"/>
      <c r="E9" s="10">
        <v>300</v>
      </c>
      <c r="F9" s="11"/>
      <c r="G9" s="10">
        <v>300</v>
      </c>
    </row>
    <row r="10" spans="1:8" ht="15.75" x14ac:dyDescent="0.25">
      <c r="A10" s="11"/>
      <c r="B10" s="11"/>
      <c r="C10" s="58" t="s">
        <v>18</v>
      </c>
      <c r="D10" s="58"/>
      <c r="E10" s="32">
        <v>200</v>
      </c>
      <c r="F10" s="11"/>
      <c r="G10" s="32">
        <v>200</v>
      </c>
      <c r="H10" s="11"/>
    </row>
    <row r="11" spans="1:8" ht="15.75" x14ac:dyDescent="0.25">
      <c r="A11" s="11"/>
      <c r="B11" s="11"/>
      <c r="C11" s="9"/>
      <c r="D11" s="9"/>
      <c r="E11" s="10">
        <f>SUM(E8:E10)</f>
        <v>600</v>
      </c>
      <c r="F11" s="11"/>
      <c r="G11" s="10">
        <f>SUM(G8:G10)</f>
        <v>600</v>
      </c>
      <c r="H11" s="11"/>
    </row>
    <row r="12" spans="1:8" ht="15.75" x14ac:dyDescent="0.25">
      <c r="A12" s="11"/>
      <c r="B12" s="11"/>
      <c r="C12" s="9"/>
      <c r="D12" s="9"/>
      <c r="E12" s="10"/>
      <c r="F12" s="11"/>
      <c r="G12" s="10"/>
      <c r="H12" s="11"/>
    </row>
    <row r="13" spans="1:8" ht="15.75" x14ac:dyDescent="0.25">
      <c r="A13" s="52" t="s">
        <v>14</v>
      </c>
      <c r="B13" s="58"/>
      <c r="C13" s="58" t="s">
        <v>16</v>
      </c>
      <c r="D13" s="58"/>
      <c r="E13" s="10">
        <v>37.5</v>
      </c>
      <c r="F13" s="8"/>
      <c r="G13" s="10">
        <v>37.5</v>
      </c>
      <c r="H13" s="11"/>
    </row>
    <row r="14" spans="1:8" ht="15.75" x14ac:dyDescent="0.25">
      <c r="A14" s="12"/>
      <c r="B14" s="9"/>
      <c r="C14" s="9" t="s">
        <v>17</v>
      </c>
      <c r="D14" s="9"/>
      <c r="E14" s="10">
        <v>700</v>
      </c>
      <c r="F14" s="13"/>
      <c r="G14" s="10">
        <v>700</v>
      </c>
      <c r="H14" s="11"/>
    </row>
    <row r="15" spans="1:8" ht="15.75" x14ac:dyDescent="0.25">
      <c r="A15" s="14"/>
      <c r="B15" s="15"/>
      <c r="C15" s="58" t="s">
        <v>18</v>
      </c>
      <c r="D15" s="58"/>
      <c r="E15" s="32">
        <v>200</v>
      </c>
      <c r="F15" s="13"/>
      <c r="G15" s="32">
        <v>200</v>
      </c>
      <c r="H15" s="11"/>
    </row>
    <row r="16" spans="1:8" s="11" customFormat="1" ht="15.75" x14ac:dyDescent="0.25">
      <c r="C16" s="9"/>
      <c r="D16" s="9"/>
      <c r="E16" s="10">
        <f>SUM(E13:E15)</f>
        <v>937.5</v>
      </c>
      <c r="F16" s="10"/>
      <c r="G16" s="10">
        <f t="shared" ref="G16" si="0">SUM(G13:G15)</f>
        <v>937.5</v>
      </c>
    </row>
    <row r="17" spans="1:7" s="11" customFormat="1" ht="15.75" x14ac:dyDescent="0.25">
      <c r="C17" s="9"/>
      <c r="D17" s="9"/>
      <c r="E17" s="10"/>
      <c r="F17" s="10"/>
      <c r="G17" s="10"/>
    </row>
    <row r="18" spans="1:7" s="11" customFormat="1" ht="15.75" x14ac:dyDescent="0.25">
      <c r="A18" s="52" t="s">
        <v>23</v>
      </c>
      <c r="B18" s="58"/>
      <c r="C18" s="58" t="s">
        <v>16</v>
      </c>
      <c r="D18" s="58"/>
      <c r="E18" s="10">
        <v>37.5</v>
      </c>
      <c r="F18" s="8"/>
      <c r="G18" s="10">
        <v>37.5</v>
      </c>
    </row>
    <row r="19" spans="1:7" s="11" customFormat="1" ht="15.75" x14ac:dyDescent="0.25">
      <c r="A19"/>
      <c r="B19"/>
      <c r="C19" s="9" t="s">
        <v>17</v>
      </c>
      <c r="D19" s="9"/>
      <c r="E19" s="10">
        <v>700</v>
      </c>
      <c r="F19" s="13"/>
      <c r="G19" s="10">
        <v>700</v>
      </c>
    </row>
    <row r="20" spans="1:7" s="11" customFormat="1" ht="15.75" x14ac:dyDescent="0.25">
      <c r="C20" s="58" t="s">
        <v>18</v>
      </c>
      <c r="D20" s="58"/>
      <c r="E20" s="32">
        <v>200</v>
      </c>
      <c r="F20" s="13"/>
      <c r="G20" s="32">
        <v>200</v>
      </c>
    </row>
    <row r="21" spans="1:7" s="11" customFormat="1" ht="15.75" x14ac:dyDescent="0.25">
      <c r="C21" s="9"/>
      <c r="D21" s="9"/>
      <c r="E21" s="10">
        <f>SUM(E18:E20)</f>
        <v>937.5</v>
      </c>
      <c r="F21" s="10"/>
      <c r="G21" s="10">
        <f t="shared" ref="G21" si="1">SUM(G18:G20)</f>
        <v>937.5</v>
      </c>
    </row>
    <row r="22" spans="1:7" s="11" customFormat="1" ht="15.75" x14ac:dyDescent="0.25">
      <c r="C22" s="9"/>
      <c r="D22" s="9"/>
      <c r="E22" s="10"/>
      <c r="G22" s="10"/>
    </row>
    <row r="23" spans="1:7" s="11" customFormat="1" ht="15.75" x14ac:dyDescent="0.25">
      <c r="A23" s="52" t="s">
        <v>24</v>
      </c>
      <c r="B23" s="58"/>
      <c r="C23" s="58" t="s">
        <v>16</v>
      </c>
      <c r="D23" s="58"/>
      <c r="E23" s="10">
        <v>37.5</v>
      </c>
      <c r="F23" s="8"/>
      <c r="G23" s="10">
        <v>37.5</v>
      </c>
    </row>
    <row r="24" spans="1:7" s="11" customFormat="1" ht="15.75" x14ac:dyDescent="0.25">
      <c r="A24" s="12"/>
      <c r="B24" s="9"/>
      <c r="C24" s="9" t="s">
        <v>17</v>
      </c>
      <c r="D24" s="9"/>
      <c r="E24" s="10">
        <v>700</v>
      </c>
      <c r="F24" s="13"/>
      <c r="G24" s="10">
        <v>700</v>
      </c>
    </row>
    <row r="25" spans="1:7" s="11" customFormat="1" ht="15.75" x14ac:dyDescent="0.25">
      <c r="A25" s="14"/>
      <c r="B25" s="15"/>
      <c r="C25" s="58" t="s">
        <v>18</v>
      </c>
      <c r="D25" s="58"/>
      <c r="E25" s="32">
        <v>200</v>
      </c>
      <c r="F25" s="13"/>
      <c r="G25" s="32">
        <v>200</v>
      </c>
    </row>
    <row r="26" spans="1:7" s="11" customFormat="1" ht="15.75" x14ac:dyDescent="0.25">
      <c r="C26" s="9"/>
      <c r="D26" s="9"/>
      <c r="E26" s="10">
        <f>SUM(E23:E25)</f>
        <v>937.5</v>
      </c>
      <c r="F26" s="10"/>
      <c r="G26" s="10">
        <f t="shared" ref="G26" si="2">SUM(G23:G25)</f>
        <v>937.5</v>
      </c>
    </row>
    <row r="27" spans="1:7" s="11" customFormat="1" ht="15.75" x14ac:dyDescent="0.25">
      <c r="C27" s="9"/>
      <c r="D27" s="9"/>
      <c r="E27" s="10"/>
      <c r="F27" s="10"/>
      <c r="G27" s="10"/>
    </row>
    <row r="28" spans="1:7" s="11" customFormat="1" ht="15.75" x14ac:dyDescent="0.25">
      <c r="A28" s="12" t="s">
        <v>25</v>
      </c>
      <c r="B28" s="9"/>
      <c r="C28" s="58" t="s">
        <v>16</v>
      </c>
      <c r="D28" s="58"/>
      <c r="E28" s="10">
        <v>37.5</v>
      </c>
      <c r="F28" s="8"/>
      <c r="G28" s="10">
        <v>37.5</v>
      </c>
    </row>
    <row r="29" spans="1:7" s="11" customFormat="1" ht="15.75" x14ac:dyDescent="0.25">
      <c r="A29" s="12"/>
      <c r="B29" s="9"/>
      <c r="C29" s="9" t="s">
        <v>17</v>
      </c>
      <c r="D29" s="9"/>
      <c r="E29" s="10">
        <v>700</v>
      </c>
      <c r="F29" s="13"/>
      <c r="G29" s="10">
        <v>700</v>
      </c>
    </row>
    <row r="30" spans="1:7" s="11" customFormat="1" ht="15.75" x14ac:dyDescent="0.25">
      <c r="C30" s="58" t="s">
        <v>18</v>
      </c>
      <c r="D30" s="58"/>
      <c r="E30" s="32">
        <v>200</v>
      </c>
      <c r="F30" s="13"/>
      <c r="G30" s="32">
        <v>200</v>
      </c>
    </row>
    <row r="31" spans="1:7" s="11" customFormat="1" ht="15.75" x14ac:dyDescent="0.25">
      <c r="A31" s="12"/>
      <c r="B31" s="9"/>
      <c r="E31" s="10">
        <f>SUM(E28:E30)</f>
        <v>937.5</v>
      </c>
      <c r="F31" s="10"/>
      <c r="G31" s="10">
        <f t="shared" ref="G31" si="3">SUM(G28:G30)</f>
        <v>937.5</v>
      </c>
    </row>
    <row r="32" spans="1:7" hidden="1" x14ac:dyDescent="0.25">
      <c r="A32" s="11"/>
      <c r="B32" s="11"/>
      <c r="C32" s="11"/>
      <c r="D32" s="11"/>
      <c r="E32" s="11"/>
      <c r="F32" s="11"/>
      <c r="G32" s="11"/>
    </row>
    <row r="33" spans="1:7" ht="15.75" hidden="1" x14ac:dyDescent="0.25">
      <c r="A33" s="12"/>
      <c r="B33" s="12"/>
      <c r="C33" s="58" t="s">
        <v>16</v>
      </c>
      <c r="D33" s="58"/>
      <c r="E33" s="10"/>
      <c r="F33" s="8"/>
      <c r="G33" s="10"/>
    </row>
    <row r="34" spans="1:7" ht="15.75" hidden="1" x14ac:dyDescent="0.25">
      <c r="A34" s="11"/>
      <c r="B34" s="11"/>
      <c r="C34" s="9" t="s">
        <v>17</v>
      </c>
      <c r="D34" s="9"/>
      <c r="E34" s="10"/>
      <c r="F34" s="13"/>
      <c r="G34" s="10"/>
    </row>
    <row r="35" spans="1:7" ht="15.75" hidden="1" x14ac:dyDescent="0.25">
      <c r="C35" s="58" t="s">
        <v>18</v>
      </c>
      <c r="D35" s="58"/>
      <c r="E35" s="32"/>
      <c r="F35" s="13"/>
      <c r="G35" s="32"/>
    </row>
    <row r="36" spans="1:7" ht="15.75" hidden="1" x14ac:dyDescent="0.25">
      <c r="D36" s="1"/>
      <c r="E36" s="10">
        <f>SUM(E33:E35)</f>
        <v>0</v>
      </c>
      <c r="F36" s="10"/>
      <c r="G36" s="10">
        <f t="shared" ref="G36" si="4">SUM(G33:G35)</f>
        <v>0</v>
      </c>
    </row>
    <row r="37" spans="1:7" ht="15.75" hidden="1" x14ac:dyDescent="0.25">
      <c r="D37" s="1"/>
      <c r="E37" s="16"/>
      <c r="F37" s="13"/>
      <c r="G37" s="16"/>
    </row>
    <row r="38" spans="1:7" ht="15.75" x14ac:dyDescent="0.25">
      <c r="D38" s="1"/>
      <c r="E38" s="17"/>
      <c r="F38" s="18"/>
      <c r="G38" s="17"/>
    </row>
    <row r="39" spans="1:7" ht="16.5" thickBot="1" x14ac:dyDescent="0.3">
      <c r="A39" s="19" t="s">
        <v>7</v>
      </c>
      <c r="B39" s="19"/>
      <c r="C39" s="20"/>
      <c r="D39" s="20"/>
      <c r="E39" s="31">
        <f>+E11+E16+E21+E26+E31</f>
        <v>4350</v>
      </c>
      <c r="F39" s="21"/>
      <c r="G39" s="31">
        <f>+G11+G16+G21+G26+G31</f>
        <v>4350</v>
      </c>
    </row>
    <row r="40" spans="1:7" ht="16.5" thickTop="1" x14ac:dyDescent="0.25">
      <c r="A40" s="1"/>
      <c r="B40" s="1"/>
      <c r="C40" s="1"/>
      <c r="D40" s="1"/>
      <c r="E40" s="22"/>
    </row>
    <row r="41" spans="1:7" ht="18" x14ac:dyDescent="0.4">
      <c r="A41" s="55" t="s">
        <v>26</v>
      </c>
      <c r="B41" s="55"/>
      <c r="C41" s="55"/>
      <c r="D41" s="55"/>
      <c r="E41" s="55"/>
      <c r="F41" s="33"/>
      <c r="G41" s="34">
        <v>4983</v>
      </c>
    </row>
    <row r="42" spans="1:7" ht="18" x14ac:dyDescent="0.4">
      <c r="C42" s="26"/>
      <c r="D42" s="26"/>
      <c r="E42" s="24" t="s">
        <v>21</v>
      </c>
      <c r="F42" s="26"/>
      <c r="G42" s="23">
        <f>G41-G39</f>
        <v>633</v>
      </c>
    </row>
    <row r="44" spans="1:7" ht="16.5" thickBot="1" x14ac:dyDescent="0.3">
      <c r="A44" s="57"/>
      <c r="B44" s="57"/>
      <c r="C44" s="1"/>
      <c r="E44" s="57"/>
      <c r="F44" s="57"/>
      <c r="G44" s="57"/>
    </row>
    <row r="45" spans="1:7" ht="15.75" x14ac:dyDescent="0.25">
      <c r="A45" s="54" t="s">
        <v>14</v>
      </c>
      <c r="B45" s="54"/>
      <c r="C45" s="1"/>
      <c r="E45" s="54" t="s">
        <v>8</v>
      </c>
      <c r="F45" s="54"/>
      <c r="G45" s="54"/>
    </row>
    <row r="46" spans="1:7" ht="15.75" x14ac:dyDescent="0.25">
      <c r="A46" s="53" t="s">
        <v>9</v>
      </c>
      <c r="B46" s="53"/>
      <c r="C46" s="25"/>
      <c r="E46" s="53" t="s">
        <v>10</v>
      </c>
      <c r="F46" s="53"/>
      <c r="G46" s="53"/>
    </row>
    <row r="47" spans="1:7" ht="16.5" thickBot="1" x14ac:dyDescent="0.3">
      <c r="A47" s="2"/>
      <c r="B47" s="2"/>
      <c r="C47" s="1"/>
      <c r="D47" s="1"/>
      <c r="E47" s="53" t="s">
        <v>11</v>
      </c>
      <c r="F47" s="53"/>
      <c r="G47" s="53"/>
    </row>
    <row r="48" spans="1:7" ht="15.75" x14ac:dyDescent="0.25">
      <c r="A48" s="1"/>
      <c r="B48" s="27"/>
      <c r="C48" s="54" t="s">
        <v>15</v>
      </c>
      <c r="D48" s="54"/>
      <c r="E48" s="1"/>
    </row>
    <row r="49" spans="1:8" ht="15.75" x14ac:dyDescent="0.25">
      <c r="A49" s="1"/>
      <c r="B49" s="25"/>
      <c r="C49" s="53" t="s">
        <v>12</v>
      </c>
      <c r="D49" s="53"/>
      <c r="E49" s="1"/>
    </row>
    <row r="50" spans="1:8" ht="15.75" x14ac:dyDescent="0.25">
      <c r="A50" s="1"/>
      <c r="E50" s="1"/>
    </row>
    <row r="61" spans="1:8" ht="15.75" x14ac:dyDescent="0.25">
      <c r="H61" s="26"/>
    </row>
  </sheetData>
  <mergeCells count="26">
    <mergeCell ref="C15:D15"/>
    <mergeCell ref="C28:D28"/>
    <mergeCell ref="C33:D33"/>
    <mergeCell ref="C35:D35"/>
    <mergeCell ref="A18:B18"/>
    <mergeCell ref="C18:D18"/>
    <mergeCell ref="C20:D20"/>
    <mergeCell ref="A23:B23"/>
    <mergeCell ref="C23:D23"/>
    <mergeCell ref="C25:D25"/>
    <mergeCell ref="A8:B8"/>
    <mergeCell ref="C8:D8"/>
    <mergeCell ref="A13:B13"/>
    <mergeCell ref="C13:D13"/>
    <mergeCell ref="C10:D10"/>
    <mergeCell ref="A44:B44"/>
    <mergeCell ref="E44:G44"/>
    <mergeCell ref="A45:B45"/>
    <mergeCell ref="E45:G45"/>
    <mergeCell ref="C30:D30"/>
    <mergeCell ref="A41:E41"/>
    <mergeCell ref="A46:B46"/>
    <mergeCell ref="E46:G46"/>
    <mergeCell ref="E47:G47"/>
    <mergeCell ref="C49:D49"/>
    <mergeCell ref="C48:D48"/>
  </mergeCell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Corrected</vt:lpstr>
      <vt:lpstr>Sheet1</vt:lpstr>
      <vt:lpstr>Sheet3</vt:lpstr>
    </vt:vector>
  </TitlesOfParts>
  <Company>WSU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 treasurer</dc:creator>
  <cp:lastModifiedBy>SGA Treasurer</cp:lastModifiedBy>
  <cp:lastPrinted>2017-09-20T20:46:22Z</cp:lastPrinted>
  <dcterms:created xsi:type="dcterms:W3CDTF">2012-07-05T17:53:46Z</dcterms:created>
  <dcterms:modified xsi:type="dcterms:W3CDTF">2017-10-31T21:01:39Z</dcterms:modified>
</cp:coreProperties>
</file>